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коштор " sheetId="1" r:id="rId1"/>
  </sheets>
  <definedNames>
    <definedName name="_xlnm.Print_Area" localSheetId="0">'коштор '!#REF!</definedName>
  </definedNames>
  <calcPr fullCalcOnLoad="1"/>
</workbook>
</file>

<file path=xl/sharedStrings.xml><?xml version="1.0" encoding="utf-8"?>
<sst xmlns="http://schemas.openxmlformats.org/spreadsheetml/2006/main" count="133" uniqueCount="116">
  <si>
    <t>(найменування міста, району, області)</t>
  </si>
  <si>
    <t>(грн.)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</si>
  <si>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</si>
  <si>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</si>
  <si>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</si>
  <si>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</si>
  <si>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</si>
  <si>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х</t>
  </si>
  <si>
    <t>НАДХОДЖЕННЯ - усього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</si>
  <si>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</si>
  <si>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</si>
  <si>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Поточні видатки</t>
  </si>
  <si>
    <t>Видатки на відрядження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</si>
  <si>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</si>
  <si>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</si>
  <si>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</si>
  <si>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</si>
  <si>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</si>
  <si>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</si>
  <si>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</si>
  <si>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</si>
  <si>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</si>
  <si>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</si>
  <si>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</si>
  <si>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</si>
  <si>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</si>
  <si>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</si>
  <si>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</si>
  <si>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</si>
  <si>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</si>
  <si>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</si>
  <si>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</si>
  <si>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</si>
  <si>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</si>
  <si>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 xml:space="preserve">Надання зовнішніх кредитів </t>
  </si>
  <si>
    <t>Реконструкція та реставрація</t>
  </si>
  <si>
    <t>Капітальний ремонт</t>
  </si>
  <si>
    <t xml:space="preserve">        Дослідження і розробки, окремі заходи розвитку по реалізації державних (регіональних) програм </t>
  </si>
  <si>
    <t xml:space="preserve">        Окремі заходи по реалізації державних (регіональних) програм, не віднесені до заходів розвитку</t>
  </si>
  <si>
    <t>Мелітопольський район Запорізької області</t>
  </si>
  <si>
    <t>(сума прописом і цифрами)</t>
  </si>
  <si>
    <t>(число, місяць, рік)                  МП</t>
  </si>
  <si>
    <t xml:space="preserve">                                Головний бухгалтер:</t>
  </si>
  <si>
    <t>код та назва програмної класифікації видатків та кредитування державного бюджету____</t>
  </si>
  <si>
    <t xml:space="preserve">     (підпис)             (ініціали і прізвище)</t>
  </si>
  <si>
    <t xml:space="preserve">Начальник відділу освіти </t>
  </si>
  <si>
    <t>Мелітопольської РДА</t>
  </si>
  <si>
    <t>вид бюджету районний</t>
  </si>
  <si>
    <r>
      <t xml:space="preserve">                                  </t>
    </r>
    <r>
      <rPr>
        <b/>
        <u val="single"/>
        <sz val="11"/>
        <rFont val="Times New Roman Cyr"/>
        <family val="0"/>
      </rPr>
      <t>Т.М. Безбородих</t>
    </r>
  </si>
  <si>
    <t>Оплата послуг (крім комунальних)</t>
  </si>
  <si>
    <t xml:space="preserve"> 02136100 Яснівська загальноосвітня школа І-ІІІ ступенів Мелітопольської районної ради Запорізької області</t>
  </si>
  <si>
    <t>*</t>
  </si>
  <si>
    <t xml:space="preserve">                                Керівник </t>
  </si>
  <si>
    <t xml:space="preserve">        (підпис)                            (ініціали і прізвище)          </t>
  </si>
  <si>
    <t xml:space="preserve">                                                                                         ( число,місяць,рік)</t>
  </si>
  <si>
    <t>**Проставляється розпорядниками нижчого рівня, крім головних розпорядників та національних вищих навчальних закладів, яким безпосередньо</t>
  </si>
  <si>
    <t>встановлені призначення у державному бюджеті</t>
  </si>
  <si>
    <t>(код за ЄДРПОУ  та найменування бюджетної установи)</t>
  </si>
  <si>
    <t>Надання внутрішніх кредитів</t>
  </si>
  <si>
    <t>________________ І.М.Таран</t>
  </si>
  <si>
    <t>ЗАТВЕРДЖЕНО
Наказ Міністерства фінансів України
28 січня 2002 року № 57
(у редакції наказу Міністерства фінансів України
від 26 листопада 2012 року № 1220)</t>
  </si>
  <si>
    <t>Найменування</t>
  </si>
  <si>
    <t>- Надходження від плати за послуги, що надаються бюджетними установами згідно із законодавством</t>
  </si>
  <si>
    <t>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</si>
  <si>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</si>
  <si>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</si>
  <si>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</si>
  <si>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</si>
  <si>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</si>
  <si>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</si>
  <si>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</si>
  <si>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</si>
  <si>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інші надходження, у т.ч.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</si>
  <si>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</si>
  <si>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</si>
  <si>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</si>
  <si>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ВИДАТКИ ТА НАДАННЯ КРЕДИТІВ - усього</t>
  </si>
  <si>
    <t>Оплата праці</t>
  </si>
  <si>
    <t>Заробітна плата</t>
  </si>
  <si>
    <t xml:space="preserve">Грошове утримання військовослужбовців         </t>
  </si>
  <si>
    <t>Нарахування на оплату праці</t>
  </si>
  <si>
    <t>Вікористання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</si>
  <si>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</si>
  <si>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</si>
  <si>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 xml:space="preserve"> Продукти харчування</t>
  </si>
  <si>
    <t>Видатки та заходи спеціального призначення</t>
  </si>
  <si>
    <t xml:space="preserve">        Дослідження і розробки, окремі заходи  по реалізації державних (регіональних) програм 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</si>
  <si>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</si>
  <si>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</si>
  <si>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</si>
  <si>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</si>
  <si>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Поточні трансферти урядам іноземних держав та міжнародним організаціям</t>
  </si>
  <si>
    <t>Соціальне забезпечення</t>
  </si>
  <si>
    <t xml:space="preserve"> Виплата пенсій і допомоги</t>
  </si>
  <si>
    <t>Стипендії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</si>
  <si>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</si>
  <si>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</si>
  <si>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</si>
  <si>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об’єктів</t>
  </si>
  <si>
    <t xml:space="preserve"> Капітальний ремонт житлового фонду (приміщень)</t>
  </si>
  <si>
    <t xml:space="preserve"> Капітальний ремонт інших об’єктів</t>
  </si>
  <si>
    <t xml:space="preserve"> Реконструкція житлового фонду (приміщень)</t>
  </si>
  <si>
    <t>Реконструкція та реставрація інших об’єктів</t>
  </si>
  <si>
    <t>Реставрація пам’яток культури, історії та архітектури</t>
  </si>
  <si>
    <t>Капітальні трансферти урядам іноземних держав та міжнародним організаціям</t>
  </si>
  <si>
    <t>Нерозподілені видатки</t>
  </si>
  <si>
    <t>ЗО</t>
  </si>
  <si>
    <t xml:space="preserve">         14 січня  2017 р.</t>
  </si>
  <si>
    <r>
      <t xml:space="preserve">                                               КОШТОРИС  на </t>
    </r>
    <r>
      <rPr>
        <b/>
        <u val="single"/>
        <sz val="14"/>
        <rFont val="Times New Roman Cyr"/>
        <family val="1"/>
      </rPr>
      <t>2017</t>
    </r>
    <r>
      <rPr>
        <b/>
        <sz val="14"/>
        <rFont val="Times New Roman Cyr"/>
        <family val="1"/>
      </rPr>
      <t xml:space="preserve"> рік  </t>
    </r>
  </si>
  <si>
    <r>
      <t>(код та назва тимчасової класифікації видатків та кредитування місцевих бюджетів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0"/>
      </rPr>
      <t>1011020 Надання загальної середньої освіти</t>
    </r>
  </si>
  <si>
    <t>загальноосвітніми навчальними закладами</t>
  </si>
  <si>
    <r>
      <t xml:space="preserve">            М.П. **                                                </t>
    </r>
    <r>
      <rPr>
        <sz val="9"/>
        <rFont val="Times New Roman Cyr"/>
        <family val="0"/>
      </rPr>
      <t xml:space="preserve">  </t>
    </r>
    <r>
      <rPr>
        <u val="single"/>
        <sz val="9"/>
        <rFont val="Times New Roman Cyr"/>
        <family val="0"/>
      </rPr>
      <t>14.01.2017</t>
    </r>
  </si>
  <si>
    <t>________________К.С.Пащенко</t>
  </si>
  <si>
    <r>
      <t>код та назва відомчої класифікації видатків та кредитування бюджету_</t>
    </r>
    <r>
      <rPr>
        <u val="single"/>
        <sz val="11"/>
        <rFont val="Times New Roman Cyr"/>
        <family val="0"/>
      </rPr>
      <t>10</t>
    </r>
    <r>
      <rPr>
        <sz val="11"/>
        <rFont val="Times New Roman Cyr"/>
        <family val="0"/>
      </rPr>
      <t>_Відділ освіти Мелітопольської РДА</t>
    </r>
    <r>
      <rPr>
        <u val="single"/>
        <sz val="11"/>
        <rFont val="Times New Roman Cyr"/>
        <family val="1"/>
      </rPr>
      <t xml:space="preserve">  ЗО </t>
    </r>
  </si>
  <si>
    <r>
      <t xml:space="preserve">Затверджений у сумі: </t>
    </r>
    <r>
      <rPr>
        <b/>
        <u val="single"/>
        <sz val="12"/>
        <rFont val="Times New Roman Cyr"/>
        <family val="0"/>
      </rPr>
      <t>три млн</t>
    </r>
    <r>
      <rPr>
        <u val="single"/>
        <sz val="12"/>
        <rFont val="Times New Roman Cyr"/>
        <family val="0"/>
      </rPr>
      <t>.</t>
    </r>
    <r>
      <rPr>
        <b/>
        <u val="single"/>
        <sz val="12"/>
        <rFont val="Times New Roman Cyr"/>
        <family val="0"/>
      </rPr>
      <t xml:space="preserve"> вісімдесят вісім тисяч чотириста дев'яносто п'ять грн., 00 коп.3088495,00 грн.</t>
    </r>
  </si>
  <si>
    <t>02136100 Яснівська загальноосвітня школа І-ІІІ ступенів Мелітопольсьої районної ради Запорізької області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</si>
</sst>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&quot;a?i.&quot;* #,##0.00_);_(&quot;a?i.&quot;* \(#,##0.00\);_(&quot;a?i.&quot;* &quot;-&quot;??_);_(@_)"/>
    <numFmt numFmtId="202" formatCode="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"/>
    <numFmt numFmtId="208" formatCode="0.0000"/>
  </numFmts>
  <fonts count="66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1"/>
      <color indexed="12"/>
      <name val="Times New Roman Cyr"/>
      <family val="1"/>
    </font>
    <font>
      <sz val="12"/>
      <name val="Times New Roman Cyr"/>
      <family val="1"/>
    </font>
    <font>
      <b/>
      <u val="single"/>
      <sz val="11"/>
      <name val="Times New Roman Cyr"/>
      <family val="1"/>
    </font>
    <font>
      <b/>
      <sz val="12"/>
      <name val="Times New Roman Cyr"/>
      <family val="1"/>
    </font>
    <font>
      <i/>
      <sz val="11"/>
      <color indexed="12"/>
      <name val="Times New Roman Cyr"/>
      <family val="1"/>
    </font>
    <font>
      <sz val="10"/>
      <color indexed="12"/>
      <name val="Arial Cyr"/>
      <family val="0"/>
    </font>
    <font>
      <sz val="11"/>
      <name val="Arial Cyr"/>
      <family val="0"/>
    </font>
    <font>
      <i/>
      <sz val="10"/>
      <color indexed="12"/>
      <name val="Arial Cyr"/>
      <family val="0"/>
    </font>
    <font>
      <sz val="9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u val="single"/>
      <sz val="11"/>
      <name val="Times New Roman Cyr"/>
      <family val="1"/>
    </font>
    <font>
      <u val="single"/>
      <sz val="12"/>
      <name val="Times New Roman Cyr"/>
      <family val="1"/>
    </font>
    <font>
      <u val="single"/>
      <sz val="10"/>
      <name val="Arial"/>
      <family val="2"/>
    </font>
    <font>
      <b/>
      <u val="single"/>
      <sz val="14"/>
      <name val="Times New Roman Cyr"/>
      <family val="1"/>
    </font>
    <font>
      <b/>
      <u val="single"/>
      <sz val="12"/>
      <name val="Times New Roman Cyr"/>
      <family val="0"/>
    </font>
    <font>
      <sz val="12"/>
      <name val="Times New Roman"/>
      <family val="1"/>
    </font>
    <font>
      <b/>
      <i/>
      <sz val="11"/>
      <name val="Times New Roman Cyr"/>
      <family val="0"/>
    </font>
    <font>
      <sz val="10"/>
      <name val="Times New Roman"/>
      <family val="1"/>
    </font>
    <font>
      <u val="single"/>
      <sz val="12"/>
      <name val="Arial"/>
      <family val="2"/>
    </font>
    <font>
      <u val="single"/>
      <sz val="9"/>
      <name val="Times New Roman Cyr"/>
      <family val="0"/>
    </font>
    <font>
      <b/>
      <sz val="11"/>
      <color indexed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6" fillId="0" borderId="0" xfId="54" applyFont="1" applyBorder="1" applyAlignment="1">
      <alignment/>
      <protection/>
    </xf>
    <xf numFmtId="0" fontId="6" fillId="0" borderId="0" xfId="54" applyFont="1" applyAlignment="1">
      <alignment/>
      <protection/>
    </xf>
    <xf numFmtId="0" fontId="6" fillId="0" borderId="0" xfId="54" applyFont="1" applyFill="1" applyBorder="1">
      <alignment/>
      <protection/>
    </xf>
    <xf numFmtId="0" fontId="6" fillId="0" borderId="0" xfId="54" applyFont="1" applyFill="1">
      <alignment/>
      <protection/>
    </xf>
    <xf numFmtId="0" fontId="6" fillId="0" borderId="0" xfId="54" applyFont="1" applyFill="1" applyAlignment="1">
      <alignment horizontal="left"/>
      <protection/>
    </xf>
    <xf numFmtId="0" fontId="6" fillId="0" borderId="0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Continuous" vertical="center" wrapText="1"/>
      <protection/>
    </xf>
    <xf numFmtId="0" fontId="4" fillId="0" borderId="12" xfId="54" applyFont="1" applyFill="1" applyBorder="1" applyAlignment="1">
      <alignment horizontal="centerContinuous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top"/>
      <protection/>
    </xf>
    <xf numFmtId="0" fontId="4" fillId="0" borderId="0" xfId="54" applyFont="1" applyFill="1" applyBorder="1" applyAlignment="1">
      <alignment horizontal="center" vertical="top"/>
      <protection/>
    </xf>
    <xf numFmtId="0" fontId="6" fillId="0" borderId="11" xfId="54" applyFont="1" applyFill="1" applyBorder="1" applyAlignment="1">
      <alignment wrapText="1"/>
      <protection/>
    </xf>
    <xf numFmtId="0" fontId="6" fillId="0" borderId="11" xfId="54" applyFont="1" applyFill="1" applyBorder="1">
      <alignment/>
      <protection/>
    </xf>
    <xf numFmtId="0" fontId="5" fillId="0" borderId="11" xfId="54" applyFont="1" applyFill="1" applyBorder="1" applyAlignment="1">
      <alignment horizontal="center" wrapText="1"/>
      <protection/>
    </xf>
    <xf numFmtId="0" fontId="8" fillId="0" borderId="0" xfId="54" applyFont="1" applyFill="1" applyBorder="1">
      <alignment/>
      <protection/>
    </xf>
    <xf numFmtId="0" fontId="8" fillId="0" borderId="0" xfId="54" applyFont="1" applyFill="1">
      <alignment/>
      <protection/>
    </xf>
    <xf numFmtId="0" fontId="10" fillId="0" borderId="0" xfId="54" applyFont="1" applyFill="1" applyBorder="1">
      <alignment/>
      <protection/>
    </xf>
    <xf numFmtId="0" fontId="5" fillId="0" borderId="0" xfId="54" applyFont="1" applyFill="1" applyBorder="1">
      <alignment/>
      <protection/>
    </xf>
    <xf numFmtId="0" fontId="5" fillId="0" borderId="0" xfId="54" applyFont="1" applyFill="1">
      <alignment/>
      <protection/>
    </xf>
    <xf numFmtId="0" fontId="5" fillId="0" borderId="11" xfId="54" applyFont="1" applyFill="1" applyBorder="1" applyAlignment="1">
      <alignment wrapText="1"/>
      <protection/>
    </xf>
    <xf numFmtId="0" fontId="6" fillId="0" borderId="11" xfId="54" applyFont="1" applyFill="1" applyBorder="1" applyAlignment="1">
      <alignment vertical="top" wrapText="1"/>
      <protection/>
    </xf>
    <xf numFmtId="0" fontId="12" fillId="0" borderId="0" xfId="54" applyFont="1" applyFill="1" applyBorder="1">
      <alignment/>
      <protection/>
    </xf>
    <xf numFmtId="0" fontId="12" fillId="0" borderId="0" xfId="54" applyFont="1" applyFill="1">
      <alignment/>
      <protection/>
    </xf>
    <xf numFmtId="0" fontId="10" fillId="0" borderId="11" xfId="54" applyFont="1" applyFill="1" applyBorder="1" applyAlignment="1">
      <alignment wrapText="1"/>
      <protection/>
    </xf>
    <xf numFmtId="0" fontId="4" fillId="0" borderId="0" xfId="54" applyFont="1">
      <alignment/>
      <protection/>
    </xf>
    <xf numFmtId="0" fontId="4" fillId="0" borderId="0" xfId="54" applyFont="1" applyBorder="1">
      <alignment/>
      <protection/>
    </xf>
    <xf numFmtId="0" fontId="11" fillId="0" borderId="0" xfId="54" applyFont="1" applyFill="1">
      <alignment/>
      <protection/>
    </xf>
    <xf numFmtId="0" fontId="0" fillId="0" borderId="0" xfId="54" applyFont="1">
      <alignment/>
      <protection/>
    </xf>
    <xf numFmtId="0" fontId="15" fillId="0" borderId="0" xfId="54" applyFont="1">
      <alignment/>
      <protection/>
    </xf>
    <xf numFmtId="0" fontId="10" fillId="0" borderId="0" xfId="54" applyFont="1" applyFill="1">
      <alignment/>
      <protection/>
    </xf>
    <xf numFmtId="0" fontId="16" fillId="0" borderId="0" xfId="54" applyFont="1">
      <alignment/>
      <protection/>
    </xf>
    <xf numFmtId="0" fontId="14" fillId="0" borderId="11" xfId="54" applyFont="1" applyFill="1" applyBorder="1" applyAlignment="1">
      <alignment wrapText="1"/>
      <protection/>
    </xf>
    <xf numFmtId="0" fontId="14" fillId="0" borderId="0" xfId="54" applyFont="1" applyFill="1" applyBorder="1">
      <alignment/>
      <protection/>
    </xf>
    <xf numFmtId="0" fontId="17" fillId="0" borderId="0" xfId="54" applyFont="1">
      <alignment/>
      <protection/>
    </xf>
    <xf numFmtId="0" fontId="14" fillId="0" borderId="0" xfId="54" applyFont="1" applyFill="1">
      <alignment/>
      <protection/>
    </xf>
    <xf numFmtId="0" fontId="4" fillId="0" borderId="0" xfId="54" applyFont="1" applyAlignment="1">
      <alignment horizontal="center" wrapText="1"/>
      <protection/>
    </xf>
    <xf numFmtId="0" fontId="4" fillId="0" borderId="0" xfId="54" applyFont="1" applyFill="1" applyAlignment="1">
      <alignment horizontal="center"/>
      <protection/>
    </xf>
    <xf numFmtId="0" fontId="6" fillId="0" borderId="11" xfId="54" applyFont="1" applyFill="1" applyBorder="1" applyAlignment="1">
      <alignment horizontal="left" wrapText="1"/>
      <protection/>
    </xf>
    <xf numFmtId="0" fontId="13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23" fillId="0" borderId="0" xfId="53" applyFont="1" applyAlignment="1">
      <alignment horizontal="center" vertical="top" wrapText="1"/>
      <protection/>
    </xf>
    <xf numFmtId="1" fontId="6" fillId="0" borderId="11" xfId="54" applyNumberFormat="1" applyFont="1" applyFill="1" applyBorder="1">
      <alignment/>
      <protection/>
    </xf>
    <xf numFmtId="0" fontId="22" fillId="0" borderId="0" xfId="54" applyFont="1" applyFill="1" applyAlignment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0" fillId="0" borderId="11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8" fillId="0" borderId="0" xfId="0" applyFont="1" applyFill="1" applyAlignment="1">
      <alignment vertical="top"/>
    </xf>
    <xf numFmtId="0" fontId="6" fillId="0" borderId="1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9" fillId="0" borderId="0" xfId="54" applyFont="1" applyAlignment="1">
      <alignment horizontal="center" wrapText="1"/>
      <protection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" fontId="5" fillId="0" borderId="11" xfId="54" applyNumberFormat="1" applyFont="1" applyFill="1" applyBorder="1">
      <alignment/>
      <protection/>
    </xf>
    <xf numFmtId="1" fontId="10" fillId="0" borderId="11" xfId="54" applyNumberFormat="1" applyFont="1" applyFill="1" applyBorder="1">
      <alignment/>
      <protection/>
    </xf>
    <xf numFmtId="1" fontId="8" fillId="0" borderId="11" xfId="54" applyNumberFormat="1" applyFont="1" applyFill="1" applyBorder="1">
      <alignment/>
      <protection/>
    </xf>
    <xf numFmtId="1" fontId="6" fillId="0" borderId="11" xfId="54" applyNumberFormat="1" applyFont="1" applyFill="1" applyBorder="1">
      <alignment/>
      <protection/>
    </xf>
    <xf numFmtId="1" fontId="12" fillId="0" borderId="11" xfId="54" applyNumberFormat="1" applyFont="1" applyFill="1" applyBorder="1">
      <alignment/>
      <protection/>
    </xf>
    <xf numFmtId="1" fontId="14" fillId="0" borderId="11" xfId="54" applyNumberFormat="1" applyFont="1" applyFill="1" applyBorder="1">
      <alignment/>
      <protection/>
    </xf>
    <xf numFmtId="1" fontId="5" fillId="0" borderId="14" xfId="54" applyNumberFormat="1" applyFont="1" applyFill="1" applyBorder="1">
      <alignment/>
      <protection/>
    </xf>
    <xf numFmtId="2" fontId="6" fillId="0" borderId="11" xfId="54" applyNumberFormat="1" applyFont="1" applyFill="1" applyBorder="1">
      <alignment/>
      <protection/>
    </xf>
    <xf numFmtId="2" fontId="6" fillId="0" borderId="11" xfId="54" applyNumberFormat="1" applyFont="1" applyFill="1" applyBorder="1" applyAlignment="1">
      <alignment horizontal="center" vertical="top"/>
      <protection/>
    </xf>
    <xf numFmtId="2" fontId="6" fillId="0" borderId="11" xfId="54" applyNumberFormat="1" applyFont="1" applyFill="1" applyBorder="1" applyAlignment="1">
      <alignment horizontal="right" vertical="top"/>
      <protection/>
    </xf>
    <xf numFmtId="0" fontId="26" fillId="0" borderId="0" xfId="53" applyFont="1" applyAlignment="1">
      <alignment horizontal="left" wrapText="1"/>
      <protection/>
    </xf>
    <xf numFmtId="0" fontId="29" fillId="0" borderId="0" xfId="53" applyFont="1" applyAlignment="1">
      <alignment horizontal="center" vertical="top" wrapText="1"/>
      <protection/>
    </xf>
    <xf numFmtId="0" fontId="19" fillId="0" borderId="0" xfId="54" applyFont="1" applyFill="1" applyAlignment="1">
      <alignment horizontal="center"/>
      <protection/>
    </xf>
    <xf numFmtId="0" fontId="26" fillId="0" borderId="0" xfId="54" applyFont="1" applyFill="1">
      <alignment/>
      <protection/>
    </xf>
    <xf numFmtId="0" fontId="11" fillId="0" borderId="0" xfId="54" applyFont="1" applyFill="1" applyAlignment="1">
      <alignment horizontal="left"/>
      <protection/>
    </xf>
    <xf numFmtId="0" fontId="28" fillId="0" borderId="0" xfId="53" applyFont="1" applyAlignment="1">
      <alignment horizontal="left" vertical="top" wrapText="1"/>
      <protection/>
    </xf>
    <xf numFmtId="2" fontId="5" fillId="0" borderId="14" xfId="54" applyNumberFormat="1" applyFont="1" applyFill="1" applyBorder="1">
      <alignment/>
      <protection/>
    </xf>
    <xf numFmtId="0" fontId="4" fillId="0" borderId="15" xfId="54" applyFont="1" applyFill="1" applyBorder="1" applyAlignment="1">
      <alignment horizontal="right"/>
      <protection/>
    </xf>
    <xf numFmtId="1" fontId="5" fillId="0" borderId="11" xfId="54" applyNumberFormat="1" applyFont="1" applyFill="1" applyBorder="1">
      <alignment/>
      <protection/>
    </xf>
    <xf numFmtId="0" fontId="6" fillId="0" borderId="11" xfId="0" applyFont="1" applyFill="1" applyBorder="1" applyAlignment="1">
      <alignment horizontal="center" vertical="center"/>
    </xf>
    <xf numFmtId="0" fontId="8" fillId="0" borderId="11" xfId="54" applyFont="1" applyFill="1" applyBorder="1" applyAlignment="1">
      <alignment horizontal="left" wrapText="1"/>
      <protection/>
    </xf>
    <xf numFmtId="0" fontId="27" fillId="0" borderId="11" xfId="54" applyFont="1" applyFill="1" applyBorder="1" applyAlignment="1">
      <alignment wrapText="1"/>
      <protection/>
    </xf>
    <xf numFmtId="0" fontId="6" fillId="0" borderId="11" xfId="54" applyFont="1" applyFill="1" applyBorder="1" applyAlignment="1">
      <alignment wrapText="1"/>
      <protection/>
    </xf>
    <xf numFmtId="0" fontId="6" fillId="0" borderId="11" xfId="54" applyFont="1" applyFill="1" applyBorder="1" applyAlignment="1">
      <alignment vertical="top" wrapText="1"/>
      <protection/>
    </xf>
    <xf numFmtId="0" fontId="5" fillId="0" borderId="11" xfId="54" applyFont="1" applyFill="1" applyBorder="1" applyAlignment="1">
      <alignment wrapText="1"/>
      <protection/>
    </xf>
    <xf numFmtId="0" fontId="8" fillId="0" borderId="11" xfId="54" applyFont="1" applyFill="1" applyBorder="1" applyAlignment="1">
      <alignment wrapText="1"/>
      <protection/>
    </xf>
    <xf numFmtId="0" fontId="5" fillId="0" borderId="11" xfId="54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horizontal="center" vertical="top"/>
    </xf>
    <xf numFmtId="0" fontId="6" fillId="0" borderId="11" xfId="54" applyFont="1" applyFill="1" applyBorder="1" applyAlignment="1">
      <alignment horizontal="left" vertical="top" wrapText="1"/>
      <protection/>
    </xf>
    <xf numFmtId="0" fontId="8" fillId="0" borderId="11" xfId="54" applyFont="1" applyFill="1" applyBorder="1" applyAlignment="1">
      <alignment vertical="top" wrapText="1"/>
      <protection/>
    </xf>
    <xf numFmtId="0" fontId="8" fillId="0" borderId="11" xfId="54" applyFont="1" applyFill="1" applyBorder="1" applyAlignment="1">
      <alignment horizontal="left" vertical="top" wrapText="1"/>
      <protection/>
    </xf>
    <xf numFmtId="0" fontId="31" fillId="0" borderId="11" xfId="54" applyFont="1" applyFill="1" applyBorder="1" applyAlignment="1">
      <alignment wrapText="1"/>
      <protection/>
    </xf>
    <xf numFmtId="0" fontId="0" fillId="0" borderId="0" xfId="54" applyFont="1">
      <alignment/>
      <protection/>
    </xf>
    <xf numFmtId="0" fontId="5" fillId="0" borderId="11" xfId="54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horizontal="left" wrapText="1"/>
      <protection/>
    </xf>
    <xf numFmtId="0" fontId="25" fillId="0" borderId="0" xfId="54" applyFont="1" applyFill="1" applyAlignment="1">
      <alignment horizontal="left"/>
      <protection/>
    </xf>
    <xf numFmtId="0" fontId="6" fillId="0" borderId="0" xfId="0" applyFont="1" applyFill="1" applyAlignment="1">
      <alignment horizontal="center"/>
    </xf>
    <xf numFmtId="0" fontId="19" fillId="0" borderId="0" xfId="54" applyFont="1" applyBorder="1" applyAlignment="1">
      <alignment horizontal="center" wrapText="1"/>
      <protection/>
    </xf>
    <xf numFmtId="0" fontId="4" fillId="0" borderId="0" xfId="0" applyFont="1" applyFill="1" applyAlignment="1">
      <alignment horizontal="left" wrapText="1"/>
    </xf>
    <xf numFmtId="0" fontId="22" fillId="0" borderId="0" xfId="0" applyFont="1" applyAlignment="1">
      <alignment horizontal="center" wrapText="1"/>
    </xf>
    <xf numFmtId="0" fontId="25" fillId="0" borderId="0" xfId="54" applyFont="1" applyFill="1" applyAlignment="1">
      <alignment horizontal="left"/>
      <protection/>
    </xf>
    <xf numFmtId="0" fontId="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54" applyFont="1" applyFill="1" applyAlignment="1">
      <alignment horizontal="left"/>
      <protection/>
    </xf>
    <xf numFmtId="0" fontId="19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4" fillId="0" borderId="0" xfId="54" applyFont="1" applyFill="1" applyBorder="1" applyAlignment="1">
      <alignment horizontal="left"/>
      <protection/>
    </xf>
    <xf numFmtId="0" fontId="6" fillId="0" borderId="0" xfId="54" applyFont="1" applyFill="1" applyBorder="1" applyAlignment="1">
      <alignment horizontal="left"/>
      <protection/>
    </xf>
    <xf numFmtId="0" fontId="5" fillId="0" borderId="16" xfId="54" applyFont="1" applyFill="1" applyBorder="1" applyAlignment="1">
      <alignment horizontal="center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8" fillId="0" borderId="15" xfId="54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804"/>
  <sheetViews>
    <sheetView tabSelected="1" zoomScalePageLayoutView="0" workbookViewId="0" topLeftCell="A38">
      <selection activeCell="G9" sqref="G9"/>
    </sheetView>
  </sheetViews>
  <sheetFormatPr defaultColWidth="9.00390625" defaultRowHeight="12.75"/>
  <cols>
    <col min="1" max="1" width="66.25390625" style="2" customWidth="1"/>
    <col min="2" max="2" width="10.625" style="2" customWidth="1"/>
    <col min="3" max="3" width="12.00390625" style="2" customWidth="1"/>
    <col min="4" max="4" width="12.875" style="2" customWidth="1"/>
    <col min="5" max="5" width="12.25390625" style="2" customWidth="1"/>
    <col min="6" max="6" width="7.75390625" style="1" customWidth="1"/>
    <col min="7" max="66" width="9.125" style="32" customWidth="1"/>
    <col min="67" max="16384" width="9.125" style="2" customWidth="1"/>
  </cols>
  <sheetData>
    <row r="1" ht="4.5" customHeight="1">
      <c r="F1" s="40"/>
    </row>
    <row r="2" spans="1:6" ht="12.75" customHeight="1">
      <c r="A2"/>
      <c r="B2" s="134" t="s">
        <v>60</v>
      </c>
      <c r="C2" s="134"/>
      <c r="D2" s="134"/>
      <c r="E2" s="134"/>
      <c r="F2" s="40"/>
    </row>
    <row r="3" spans="1:66" s="4" customFormat="1" ht="33.75" customHeight="1">
      <c r="A3"/>
      <c r="B3" s="134"/>
      <c r="C3" s="134"/>
      <c r="D3" s="134"/>
      <c r="E3" s="134"/>
      <c r="F3" s="40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</row>
    <row r="4" spans="1:66" s="4" customFormat="1" ht="18.75" customHeight="1">
      <c r="A4" s="48"/>
      <c r="B4" s="135" t="s">
        <v>114</v>
      </c>
      <c r="C4" s="135"/>
      <c r="D4" s="135"/>
      <c r="E4" s="135"/>
      <c r="F4" s="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</row>
    <row r="5" spans="1:66" s="4" customFormat="1" ht="17.25" customHeight="1">
      <c r="A5" s="50"/>
      <c r="B5" s="93"/>
      <c r="C5" s="85" t="s">
        <v>40</v>
      </c>
      <c r="D5" s="85"/>
      <c r="E5" s="85"/>
      <c r="F5" s="3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</row>
    <row r="6" spans="1:66" s="4" customFormat="1" ht="12.75" customHeight="1">
      <c r="A6" s="50"/>
      <c r="B6" s="94" t="s">
        <v>45</v>
      </c>
      <c r="C6" s="94"/>
      <c r="D6" s="136"/>
      <c r="E6" s="136"/>
      <c r="F6" s="3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</row>
    <row r="7" spans="1:66" s="4" customFormat="1" ht="12.75" customHeight="1">
      <c r="A7" s="50"/>
      <c r="B7" s="95" t="s">
        <v>46</v>
      </c>
      <c r="C7" s="95"/>
      <c r="D7" s="131" t="s">
        <v>106</v>
      </c>
      <c r="E7" s="41"/>
      <c r="F7" s="3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</row>
    <row r="8" spans="1:66" s="4" customFormat="1" ht="12.75" customHeight="1">
      <c r="A8" s="48"/>
      <c r="B8" s="55"/>
      <c r="C8" s="81" t="s">
        <v>48</v>
      </c>
      <c r="D8"/>
      <c r="E8"/>
      <c r="F8" s="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</row>
    <row r="9" spans="1:66" s="4" customFormat="1" ht="16.5" customHeight="1">
      <c r="A9" s="52"/>
      <c r="B9" s="137" t="s">
        <v>44</v>
      </c>
      <c r="C9" s="137"/>
      <c r="D9" s="137"/>
      <c r="E9" s="51"/>
      <c r="F9" s="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</row>
    <row r="10" spans="1:66" s="4" customFormat="1" ht="12.75" customHeight="1">
      <c r="A10" s="56"/>
      <c r="B10" s="138" t="s">
        <v>107</v>
      </c>
      <c r="C10" s="138"/>
      <c r="D10" s="138"/>
      <c r="E10"/>
      <c r="F10" s="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</row>
    <row r="11" spans="1:66" s="4" customFormat="1" ht="12.75" customHeight="1">
      <c r="A11" s="48"/>
      <c r="B11" s="92"/>
      <c r="C11" s="91" t="s">
        <v>41</v>
      </c>
      <c r="D11"/>
      <c r="E11"/>
      <c r="F11" s="3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</row>
    <row r="12" spans="1:66" s="4" customFormat="1" ht="12.75" customHeight="1">
      <c r="A12" s="79" t="s">
        <v>108</v>
      </c>
      <c r="B12" s="52"/>
      <c r="C12" s="52"/>
      <c r="D12" s="52"/>
      <c r="E12" s="52"/>
      <c r="F12" s="3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1:5" ht="23.25" customHeight="1">
      <c r="A13" s="139" t="s">
        <v>115</v>
      </c>
      <c r="B13" s="140"/>
      <c r="C13" s="140"/>
      <c r="D13" s="140"/>
      <c r="E13" s="140"/>
    </row>
    <row r="14" spans="1:66" s="6" customFormat="1" ht="19.5" customHeight="1" hidden="1">
      <c r="A14" s="141" t="s">
        <v>50</v>
      </c>
      <c r="B14" s="141"/>
      <c r="C14" s="141"/>
      <c r="D14" s="141"/>
      <c r="E14" s="141"/>
      <c r="F14" s="5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</row>
    <row r="15" spans="1:66" s="6" customFormat="1" ht="12.75" customHeight="1" hidden="1">
      <c r="A15" s="113" t="s">
        <v>57</v>
      </c>
      <c r="B15" s="2"/>
      <c r="C15" s="2"/>
      <c r="D15" s="2"/>
      <c r="E15" s="2"/>
      <c r="F15" s="5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</row>
    <row r="16" spans="1:66" s="6" customFormat="1" ht="15.75" customHeight="1">
      <c r="A16" s="142" t="s">
        <v>39</v>
      </c>
      <c r="B16" s="142"/>
      <c r="C16" s="142"/>
      <c r="D16" s="142"/>
      <c r="E16" s="142"/>
      <c r="F16" s="5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</row>
    <row r="17" spans="1:66" s="6" customFormat="1" ht="12.75" customHeight="1">
      <c r="A17" s="143" t="s">
        <v>0</v>
      </c>
      <c r="B17" s="143"/>
      <c r="C17" s="143"/>
      <c r="D17" s="143"/>
      <c r="E17" s="143"/>
      <c r="F17" s="5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</row>
    <row r="18" spans="1:66" s="6" customFormat="1" ht="14.25" customHeight="1">
      <c r="A18" s="144" t="s">
        <v>47</v>
      </c>
      <c r="B18" s="144"/>
      <c r="C18" s="144"/>
      <c r="D18" s="144"/>
      <c r="E18" s="144"/>
      <c r="F18" s="5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</row>
    <row r="19" spans="1:66" s="6" customFormat="1" ht="12.75" customHeight="1">
      <c r="A19" s="145" t="s">
        <v>113</v>
      </c>
      <c r="B19" s="145"/>
      <c r="C19" s="145"/>
      <c r="D19" s="145"/>
      <c r="E19" s="145"/>
      <c r="F19" s="5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</row>
    <row r="20" spans="1:66" s="6" customFormat="1" ht="12.75" customHeight="1">
      <c r="A20" s="146" t="s">
        <v>43</v>
      </c>
      <c r="B20" s="146"/>
      <c r="C20" s="146"/>
      <c r="D20" s="146"/>
      <c r="E20" s="146"/>
      <c r="F20" s="5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</row>
    <row r="21" spans="1:66" s="7" customFormat="1" ht="15.75" customHeight="1">
      <c r="A21" s="150" t="s">
        <v>109</v>
      </c>
      <c r="B21" s="151"/>
      <c r="C21" s="151"/>
      <c r="D21" s="151"/>
      <c r="E21" s="151"/>
      <c r="F21" s="8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</row>
    <row r="22" spans="1:66" s="7" customFormat="1" ht="15.75" customHeight="1">
      <c r="A22" s="152" t="s">
        <v>110</v>
      </c>
      <c r="B22" s="152"/>
      <c r="C22" s="152"/>
      <c r="D22" s="9"/>
      <c r="E22" s="9" t="s">
        <v>1</v>
      </c>
      <c r="F22" s="8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</row>
    <row r="23" spans="1:66" s="7" customFormat="1" ht="13.5" customHeight="1">
      <c r="A23" s="153" t="s">
        <v>61</v>
      </c>
      <c r="B23" s="155" t="s">
        <v>2</v>
      </c>
      <c r="C23" s="11" t="s">
        <v>3</v>
      </c>
      <c r="D23" s="12"/>
      <c r="E23" s="155" t="s">
        <v>4</v>
      </c>
      <c r="F23" s="8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</row>
    <row r="24" spans="1:5" ht="12.75" customHeight="1">
      <c r="A24" s="154"/>
      <c r="B24" s="154"/>
      <c r="C24" s="10" t="s">
        <v>5</v>
      </c>
      <c r="D24" s="13" t="s">
        <v>6</v>
      </c>
      <c r="E24" s="156"/>
    </row>
    <row r="25" spans="1:66" s="1" customFormat="1" ht="12.75" customHeight="1">
      <c r="A25" s="14">
        <v>1</v>
      </c>
      <c r="B25" s="14">
        <v>2</v>
      </c>
      <c r="C25" s="14">
        <v>3</v>
      </c>
      <c r="D25" s="14">
        <v>4</v>
      </c>
      <c r="E25" s="14">
        <v>5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</row>
    <row r="26" spans="1:66" s="1" customFormat="1" ht="33" customHeight="1">
      <c r="A26" s="71" t="s">
        <v>8</v>
      </c>
      <c r="B26" s="70" t="s">
        <v>7</v>
      </c>
      <c r="C26" s="102">
        <f>C27</f>
        <v>3088495.3599999994</v>
      </c>
      <c r="D26" s="112">
        <f>D28</f>
        <v>0</v>
      </c>
      <c r="E26" s="96">
        <f>C26+D26</f>
        <v>3088495.3599999994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</row>
    <row r="27" spans="1:66" s="14" customFormat="1" ht="15" customHeight="1">
      <c r="A27" s="69" t="s">
        <v>9</v>
      </c>
      <c r="B27" s="70" t="s">
        <v>7</v>
      </c>
      <c r="C27" s="46">
        <f>C44</f>
        <v>3088495.3599999994</v>
      </c>
      <c r="D27" s="104" t="s">
        <v>7</v>
      </c>
      <c r="E27" s="46">
        <f>C27</f>
        <v>3088495.3599999994</v>
      </c>
      <c r="F27" s="15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</row>
    <row r="28" spans="1:66" s="17" customFormat="1" ht="15" customHeight="1" hidden="1">
      <c r="A28" s="69" t="s">
        <v>10</v>
      </c>
      <c r="B28" s="70" t="s">
        <v>7</v>
      </c>
      <c r="C28" s="103"/>
      <c r="D28" s="103">
        <f>D29+D34</f>
        <v>0</v>
      </c>
      <c r="E28" s="103">
        <f>D28+C28</f>
        <v>0</v>
      </c>
      <c r="F28" s="5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</row>
    <row r="29" spans="1:66" s="6" customFormat="1" ht="26.25">
      <c r="A29" s="74" t="s">
        <v>62</v>
      </c>
      <c r="B29" s="115">
        <v>25010000</v>
      </c>
      <c r="C29" s="104" t="s">
        <v>7</v>
      </c>
      <c r="D29" s="103">
        <f>D30+D31+D32+D33</f>
        <v>0</v>
      </c>
      <c r="E29" s="103">
        <f>D29</f>
        <v>0</v>
      </c>
      <c r="F29" s="5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</row>
    <row r="30" spans="1:66" s="6" customFormat="1" ht="15" customHeight="1">
      <c r="A30" s="76" t="s">
        <v>63</v>
      </c>
      <c r="B30" s="115"/>
      <c r="C30" s="104" t="s">
        <v>7</v>
      </c>
      <c r="D30" s="103">
        <v>0</v>
      </c>
      <c r="E30" s="103">
        <f aca="true" t="shared" si="0" ref="E30:E36">D30</f>
        <v>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</row>
    <row r="31" spans="1:66" s="6" customFormat="1" ht="26.25">
      <c r="A31" s="74" t="s">
        <v>64</v>
      </c>
      <c r="B31" s="115">
        <v>25010100</v>
      </c>
      <c r="C31" s="104" t="s">
        <v>7</v>
      </c>
      <c r="D31" s="103">
        <v>0</v>
      </c>
      <c r="E31" s="103">
        <f t="shared" si="0"/>
        <v>0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</row>
    <row r="32" spans="1:66" s="6" customFormat="1" ht="13.5" customHeight="1">
      <c r="A32" s="74" t="s">
        <v>65</v>
      </c>
      <c r="B32" s="115">
        <v>25010200</v>
      </c>
      <c r="C32" s="104" t="s">
        <v>7</v>
      </c>
      <c r="D32" s="103">
        <v>0</v>
      </c>
      <c r="E32" s="103">
        <f t="shared" si="0"/>
        <v>0</v>
      </c>
      <c r="F32" s="5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</row>
    <row r="33" spans="1:66" s="6" customFormat="1" ht="13.5" customHeight="1">
      <c r="A33" s="74" t="s">
        <v>66</v>
      </c>
      <c r="B33" s="115">
        <v>25010300</v>
      </c>
      <c r="C33" s="104" t="s">
        <v>7</v>
      </c>
      <c r="D33" s="103">
        <v>0</v>
      </c>
      <c r="E33" s="103">
        <f t="shared" si="0"/>
        <v>0</v>
      </c>
      <c r="F33" s="5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</row>
    <row r="34" spans="1:66" s="6" customFormat="1" ht="14.25" customHeight="1">
      <c r="A34" s="74" t="s">
        <v>67</v>
      </c>
      <c r="B34" s="115">
        <v>25010400</v>
      </c>
      <c r="C34" s="104" t="s">
        <v>7</v>
      </c>
      <c r="D34" s="103">
        <f>D35+D36</f>
        <v>0</v>
      </c>
      <c r="E34" s="103">
        <f t="shared" si="0"/>
        <v>0</v>
      </c>
      <c r="F34" s="5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1:66" s="6" customFormat="1" ht="14.25" customHeight="1">
      <c r="A35" s="74" t="s">
        <v>68</v>
      </c>
      <c r="B35" s="70">
        <v>25020000</v>
      </c>
      <c r="C35" s="104" t="s">
        <v>7</v>
      </c>
      <c r="D35" s="103">
        <v>0</v>
      </c>
      <c r="E35" s="103">
        <f t="shared" si="0"/>
        <v>0</v>
      </c>
      <c r="F35" s="5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</row>
    <row r="36" spans="1:66" s="6" customFormat="1" ht="15">
      <c r="A36" s="76" t="s">
        <v>63</v>
      </c>
      <c r="B36" s="70"/>
      <c r="C36" s="104" t="s">
        <v>7</v>
      </c>
      <c r="D36" s="103">
        <v>0</v>
      </c>
      <c r="E36" s="103">
        <f t="shared" si="0"/>
        <v>0</v>
      </c>
      <c r="F36" s="5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</row>
    <row r="37" spans="1:66" s="6" customFormat="1" ht="15">
      <c r="A37" s="74" t="s">
        <v>69</v>
      </c>
      <c r="B37" s="70">
        <v>25020100</v>
      </c>
      <c r="C37" s="104"/>
      <c r="D37" s="103"/>
      <c r="E37" s="103"/>
      <c r="F37" s="5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</row>
    <row r="38" spans="1:66" s="6" customFormat="1" ht="39">
      <c r="A38" s="74" t="s">
        <v>70</v>
      </c>
      <c r="B38" s="115">
        <v>25020200</v>
      </c>
      <c r="C38" s="104" t="s">
        <v>7</v>
      </c>
      <c r="D38" s="103">
        <v>0</v>
      </c>
      <c r="E38" s="103">
        <f>D38</f>
        <v>0</v>
      </c>
      <c r="F38" s="5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</row>
    <row r="39" spans="1:66" s="6" customFormat="1" ht="51.75">
      <c r="A39" s="74" t="s">
        <v>71</v>
      </c>
      <c r="B39" s="115">
        <v>25020300</v>
      </c>
      <c r="C39" s="104" t="s">
        <v>7</v>
      </c>
      <c r="D39" s="103">
        <v>0</v>
      </c>
      <c r="E39" s="103">
        <f>D39</f>
        <v>0</v>
      </c>
      <c r="F39" s="5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</row>
    <row r="40" spans="1:66" s="6" customFormat="1" ht="15" customHeight="1">
      <c r="A40" s="74" t="s">
        <v>72</v>
      </c>
      <c r="B40" s="70"/>
      <c r="C40" s="104"/>
      <c r="D40" s="103"/>
      <c r="E40" s="103"/>
      <c r="F40" s="5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</row>
    <row r="41" spans="1:66" s="6" customFormat="1" ht="29.25" customHeight="1">
      <c r="A41" s="74" t="s">
        <v>73</v>
      </c>
      <c r="B41" s="70"/>
      <c r="C41" s="104" t="s">
        <v>7</v>
      </c>
      <c r="D41" s="105" t="s">
        <v>51</v>
      </c>
      <c r="E41" s="105" t="str">
        <f>D41</f>
        <v>*</v>
      </c>
      <c r="F41" s="5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</row>
    <row r="42" spans="1:66" s="6" customFormat="1" ht="22.5" customHeight="1">
      <c r="A42" s="74" t="s">
        <v>74</v>
      </c>
      <c r="B42" s="70"/>
      <c r="C42" s="96"/>
      <c r="D42" s="96"/>
      <c r="E42" s="96"/>
      <c r="F42" s="5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</row>
    <row r="43" spans="1:66" s="6" customFormat="1" ht="19.5" customHeight="1">
      <c r="A43" s="74" t="s">
        <v>75</v>
      </c>
      <c r="B43" s="70"/>
      <c r="C43" s="96"/>
      <c r="D43" s="96"/>
      <c r="E43" s="96"/>
      <c r="F43" s="5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</row>
    <row r="44" spans="1:66" s="6" customFormat="1" ht="15">
      <c r="A44" s="71" t="s">
        <v>76</v>
      </c>
      <c r="B44" s="70" t="s">
        <v>7</v>
      </c>
      <c r="C44" s="96">
        <f>C45+C78</f>
        <v>3088495.3599999994</v>
      </c>
      <c r="D44" s="96">
        <f>D45+D78</f>
        <v>0</v>
      </c>
      <c r="E44" s="114">
        <f>C44+D44</f>
        <v>3088495.3599999994</v>
      </c>
      <c r="F44" s="5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</row>
    <row r="45" spans="1:66" s="6" customFormat="1" ht="15">
      <c r="A45" s="18" t="s">
        <v>11</v>
      </c>
      <c r="B45" s="78">
        <v>2000</v>
      </c>
      <c r="C45" s="96">
        <f>C46+C49+C50+C66+C69+C77</f>
        <v>3088495.3599999994</v>
      </c>
      <c r="D45" s="96">
        <f>D46+D49+D50+D66+D69+D77</f>
        <v>0</v>
      </c>
      <c r="E45" s="114">
        <f>C45+D45</f>
        <v>3088495.3599999994</v>
      </c>
      <c r="F45" s="5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</row>
    <row r="46" spans="1:66" s="20" customFormat="1" ht="15">
      <c r="A46" s="16" t="s">
        <v>77</v>
      </c>
      <c r="B46" s="78">
        <v>2110</v>
      </c>
      <c r="C46" s="46">
        <f>C47</f>
        <v>1914808</v>
      </c>
      <c r="D46" s="46">
        <f>D47</f>
        <v>0</v>
      </c>
      <c r="E46" s="46">
        <f>D46+C46</f>
        <v>1914808</v>
      </c>
      <c r="F46" s="19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</row>
    <row r="47" spans="1:66" s="23" customFormat="1" ht="15">
      <c r="A47" s="116" t="s">
        <v>78</v>
      </c>
      <c r="B47" s="78">
        <v>2111</v>
      </c>
      <c r="C47" s="46">
        <v>1914808</v>
      </c>
      <c r="D47" s="46">
        <v>0</v>
      </c>
      <c r="E47" s="46">
        <f>D47+C47</f>
        <v>1914808</v>
      </c>
      <c r="F47" s="2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</row>
    <row r="48" spans="1:66" s="6" customFormat="1" ht="15">
      <c r="A48" s="116" t="s">
        <v>79</v>
      </c>
      <c r="B48" s="78">
        <v>2112</v>
      </c>
      <c r="C48" s="46">
        <v>0</v>
      </c>
      <c r="D48" s="46">
        <f>D49+D50+D51+D52</f>
        <v>0</v>
      </c>
      <c r="E48" s="46">
        <f>D48+C48</f>
        <v>0</v>
      </c>
      <c r="F48" s="5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</row>
    <row r="49" spans="1:66" s="6" customFormat="1" ht="14.25" customHeight="1">
      <c r="A49" s="117" t="s">
        <v>80</v>
      </c>
      <c r="B49" s="78">
        <v>2120</v>
      </c>
      <c r="C49" s="46">
        <f>C46*22%</f>
        <v>421257.76</v>
      </c>
      <c r="D49" s="46">
        <f>D46*36.3%</f>
        <v>0</v>
      </c>
      <c r="E49" s="46">
        <f aca="true" t="shared" si="1" ref="E49:E73">D49+C49</f>
        <v>421257.76</v>
      </c>
      <c r="F49" s="5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</row>
    <row r="50" spans="1:66" s="23" customFormat="1" ht="27" customHeight="1">
      <c r="A50" s="117" t="s">
        <v>81</v>
      </c>
      <c r="B50" s="78">
        <v>2200</v>
      </c>
      <c r="C50" s="46">
        <f>C51+C52+C53+C54+C55+C56+C57+C63</f>
        <v>752049.5999999999</v>
      </c>
      <c r="D50" s="46">
        <f>D51+D52+D53+D54+D55+D56+D57+D63</f>
        <v>0</v>
      </c>
      <c r="E50" s="46">
        <f t="shared" si="1"/>
        <v>752049.5999999999</v>
      </c>
      <c r="F50" s="2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</row>
    <row r="51" spans="1:66" s="6" customFormat="1" ht="15">
      <c r="A51" s="16" t="s">
        <v>82</v>
      </c>
      <c r="B51" s="78">
        <v>2210</v>
      </c>
      <c r="C51" s="46">
        <v>7272</v>
      </c>
      <c r="D51" s="46">
        <v>0</v>
      </c>
      <c r="E51" s="46">
        <f t="shared" si="1"/>
        <v>7272</v>
      </c>
      <c r="F51" s="5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</row>
    <row r="52" spans="1:66" s="6" customFormat="1" ht="15">
      <c r="A52" s="16" t="s">
        <v>83</v>
      </c>
      <c r="B52" s="78">
        <v>2220</v>
      </c>
      <c r="C52" s="46">
        <v>0</v>
      </c>
      <c r="D52" s="46">
        <v>0</v>
      </c>
      <c r="E52" s="46">
        <f t="shared" si="1"/>
        <v>0</v>
      </c>
      <c r="F52" s="5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</row>
    <row r="53" spans="1:66" s="20" customFormat="1" ht="15">
      <c r="A53" s="16" t="s">
        <v>84</v>
      </c>
      <c r="B53" s="78">
        <v>2230</v>
      </c>
      <c r="C53" s="46">
        <v>23184</v>
      </c>
      <c r="D53" s="46">
        <v>0</v>
      </c>
      <c r="E53" s="46">
        <f t="shared" si="1"/>
        <v>23184</v>
      </c>
      <c r="F53" s="19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</row>
    <row r="54" spans="1:66" s="6" customFormat="1" ht="15">
      <c r="A54" s="16" t="s">
        <v>49</v>
      </c>
      <c r="B54" s="78">
        <v>2240</v>
      </c>
      <c r="C54" s="46">
        <v>45436</v>
      </c>
      <c r="D54" s="46">
        <v>0</v>
      </c>
      <c r="E54" s="46">
        <f t="shared" si="1"/>
        <v>45436</v>
      </c>
      <c r="F54" s="5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</row>
    <row r="55" spans="1:66" s="6" customFormat="1" ht="15.75" customHeight="1">
      <c r="A55" s="118" t="s">
        <v>12</v>
      </c>
      <c r="B55" s="78">
        <v>2250</v>
      </c>
      <c r="C55" s="46">
        <v>5850</v>
      </c>
      <c r="D55" s="46">
        <f>D56+D57+D58+D59+D60+D61</f>
        <v>0</v>
      </c>
      <c r="E55" s="46">
        <f t="shared" si="1"/>
        <v>5850</v>
      </c>
      <c r="F55" s="5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</row>
    <row r="56" spans="1:66" s="6" customFormat="1" ht="15">
      <c r="A56" s="119" t="s">
        <v>85</v>
      </c>
      <c r="B56" s="78">
        <v>2260</v>
      </c>
      <c r="C56" s="46">
        <v>0</v>
      </c>
      <c r="D56" s="46">
        <v>0</v>
      </c>
      <c r="E56" s="46">
        <f t="shared" si="1"/>
        <v>0</v>
      </c>
      <c r="F56" s="5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</row>
    <row r="57" spans="1:66" s="6" customFormat="1" ht="24.75" customHeight="1">
      <c r="A57" s="120" t="s">
        <v>13</v>
      </c>
      <c r="B57" s="123">
        <v>2270</v>
      </c>
      <c r="C57" s="114">
        <f>C58+C59+C60+C61+C62</f>
        <v>668407.5999999999</v>
      </c>
      <c r="D57" s="114">
        <f>D58+D59+D60+D61+D62</f>
        <v>0</v>
      </c>
      <c r="E57" s="114">
        <f t="shared" si="1"/>
        <v>668407.5999999999</v>
      </c>
      <c r="F57" s="5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</row>
    <row r="58" spans="1:66" s="6" customFormat="1" ht="15" customHeight="1">
      <c r="A58" s="121" t="s">
        <v>14</v>
      </c>
      <c r="B58" s="78">
        <v>2271</v>
      </c>
      <c r="C58" s="46">
        <v>0</v>
      </c>
      <c r="D58" s="46">
        <v>0</v>
      </c>
      <c r="E58" s="46">
        <f t="shared" si="1"/>
        <v>0</v>
      </c>
      <c r="F58" s="5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</row>
    <row r="59" spans="1:66" s="6" customFormat="1" ht="15">
      <c r="A59" s="121" t="s">
        <v>15</v>
      </c>
      <c r="B59" s="78">
        <v>2272</v>
      </c>
      <c r="C59" s="46">
        <f>4508*1.15</f>
        <v>5184.2</v>
      </c>
      <c r="D59" s="46">
        <v>0</v>
      </c>
      <c r="E59" s="46">
        <f t="shared" si="1"/>
        <v>5184.2</v>
      </c>
      <c r="F59" s="5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</row>
    <row r="60" spans="1:66" s="6" customFormat="1" ht="15">
      <c r="A60" s="121" t="s">
        <v>16</v>
      </c>
      <c r="B60" s="78">
        <v>2273</v>
      </c>
      <c r="C60" s="46">
        <f>576716*1.15</f>
        <v>663223.3999999999</v>
      </c>
      <c r="D60" s="46">
        <v>0</v>
      </c>
      <c r="E60" s="46">
        <f t="shared" si="1"/>
        <v>663223.3999999999</v>
      </c>
      <c r="F60" s="5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</row>
    <row r="61" spans="1:66" s="6" customFormat="1" ht="27.75" customHeight="1">
      <c r="A61" s="121" t="s">
        <v>17</v>
      </c>
      <c r="B61" s="78">
        <v>2274</v>
      </c>
      <c r="C61" s="46">
        <v>0</v>
      </c>
      <c r="D61" s="46">
        <v>0</v>
      </c>
      <c r="E61" s="46">
        <f t="shared" si="1"/>
        <v>0</v>
      </c>
      <c r="F61" s="5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</row>
    <row r="62" spans="1:66" s="6" customFormat="1" ht="15">
      <c r="A62" s="121" t="s">
        <v>18</v>
      </c>
      <c r="B62" s="78">
        <v>2275</v>
      </c>
      <c r="C62" s="46">
        <v>0</v>
      </c>
      <c r="D62" s="46">
        <v>0</v>
      </c>
      <c r="E62" s="46">
        <f t="shared" si="1"/>
        <v>0</v>
      </c>
      <c r="F62" s="5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</row>
    <row r="63" spans="1:66" s="20" customFormat="1" ht="13.5" customHeight="1">
      <c r="A63" s="28" t="s">
        <v>86</v>
      </c>
      <c r="B63" s="78">
        <v>2280</v>
      </c>
      <c r="C63" s="97">
        <f>C64+C65</f>
        <v>1900</v>
      </c>
      <c r="D63" s="97">
        <f>D64+D65</f>
        <v>0</v>
      </c>
      <c r="E63" s="46">
        <f t="shared" si="1"/>
        <v>1900</v>
      </c>
      <c r="F63" s="19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</row>
    <row r="64" spans="1:66" s="20" customFormat="1" ht="30">
      <c r="A64" s="36" t="s">
        <v>37</v>
      </c>
      <c r="B64" s="78">
        <v>2281</v>
      </c>
      <c r="C64" s="97">
        <v>0</v>
      </c>
      <c r="D64" s="97">
        <v>0</v>
      </c>
      <c r="E64" s="46">
        <f t="shared" si="1"/>
        <v>0</v>
      </c>
      <c r="F64" s="19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</row>
    <row r="65" spans="1:66" s="20" customFormat="1" ht="30">
      <c r="A65" s="36" t="s">
        <v>38</v>
      </c>
      <c r="B65" s="78">
        <v>2282</v>
      </c>
      <c r="C65" s="46">
        <v>1900</v>
      </c>
      <c r="D65" s="46">
        <v>0</v>
      </c>
      <c r="E65" s="46">
        <f t="shared" si="1"/>
        <v>1900</v>
      </c>
      <c r="F65" s="19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</row>
    <row r="66" spans="1:66" s="6" customFormat="1" ht="15">
      <c r="A66" s="117" t="s">
        <v>87</v>
      </c>
      <c r="B66" s="78">
        <v>2400</v>
      </c>
      <c r="C66" s="46">
        <f>C72</f>
        <v>0</v>
      </c>
      <c r="D66" s="98">
        <v>0</v>
      </c>
      <c r="E66" s="46">
        <f t="shared" si="1"/>
        <v>0</v>
      </c>
      <c r="F66" s="5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</row>
    <row r="67" spans="1:66" s="6" customFormat="1" ht="15">
      <c r="A67" s="118" t="s">
        <v>88</v>
      </c>
      <c r="B67" s="78">
        <v>2410</v>
      </c>
      <c r="C67" s="96">
        <v>0</v>
      </c>
      <c r="D67" s="96">
        <v>0</v>
      </c>
      <c r="E67" s="46">
        <f t="shared" si="1"/>
        <v>0</v>
      </c>
      <c r="F67" s="5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</row>
    <row r="68" spans="1:66" s="6" customFormat="1" ht="15" customHeight="1">
      <c r="A68" s="118" t="s">
        <v>89</v>
      </c>
      <c r="B68" s="78">
        <v>2420</v>
      </c>
      <c r="C68" s="96">
        <v>0</v>
      </c>
      <c r="D68" s="96">
        <v>0</v>
      </c>
      <c r="E68" s="46">
        <f t="shared" si="1"/>
        <v>0</v>
      </c>
      <c r="F68" s="5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</row>
    <row r="69" spans="1:66" s="6" customFormat="1" ht="25.5" customHeight="1">
      <c r="A69" s="24" t="s">
        <v>90</v>
      </c>
      <c r="B69" s="78">
        <v>2600</v>
      </c>
      <c r="C69" s="99">
        <f>C70+C71+C72</f>
        <v>0</v>
      </c>
      <c r="D69" s="98">
        <v>0</v>
      </c>
      <c r="E69" s="46">
        <f t="shared" si="1"/>
        <v>0</v>
      </c>
      <c r="F69" s="5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</row>
    <row r="70" spans="1:66" s="34" customFormat="1" ht="30">
      <c r="A70" s="118" t="s">
        <v>19</v>
      </c>
      <c r="B70" s="78">
        <v>2610</v>
      </c>
      <c r="C70" s="98">
        <v>0</v>
      </c>
      <c r="D70" s="98">
        <v>0</v>
      </c>
      <c r="E70" s="46">
        <f t="shared" si="1"/>
        <v>0</v>
      </c>
      <c r="F70" s="21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</row>
    <row r="71" spans="1:66" s="34" customFormat="1" ht="15">
      <c r="A71" s="119" t="s">
        <v>20</v>
      </c>
      <c r="B71" s="78">
        <v>2620</v>
      </c>
      <c r="C71" s="98">
        <v>0</v>
      </c>
      <c r="D71" s="98">
        <v>0</v>
      </c>
      <c r="E71" s="46">
        <f t="shared" si="1"/>
        <v>0</v>
      </c>
      <c r="F71" s="21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</row>
    <row r="72" spans="1:66" s="6" customFormat="1" ht="30">
      <c r="A72" s="119" t="s">
        <v>91</v>
      </c>
      <c r="B72" s="78">
        <v>2630</v>
      </c>
      <c r="C72" s="46">
        <v>0</v>
      </c>
      <c r="D72" s="46">
        <v>0</v>
      </c>
      <c r="E72" s="46">
        <f t="shared" si="1"/>
        <v>0</v>
      </c>
      <c r="F72" s="5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</row>
    <row r="73" spans="1:66" s="20" customFormat="1" ht="15">
      <c r="A73" s="122" t="s">
        <v>92</v>
      </c>
      <c r="B73" s="78">
        <v>2700</v>
      </c>
      <c r="C73" s="46">
        <v>0</v>
      </c>
      <c r="D73" s="46">
        <v>0</v>
      </c>
      <c r="E73" s="46">
        <f t="shared" si="1"/>
        <v>0</v>
      </c>
      <c r="F73" s="19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</row>
    <row r="74" spans="1:66" s="23" customFormat="1" ht="27.75" customHeight="1">
      <c r="A74" s="42" t="s">
        <v>93</v>
      </c>
      <c r="B74" s="78">
        <v>2710</v>
      </c>
      <c r="C74" s="46">
        <f>C76+C81</f>
        <v>0</v>
      </c>
      <c r="D74" s="46">
        <v>0</v>
      </c>
      <c r="E74" s="46">
        <f>E76+E81</f>
        <v>0</v>
      </c>
      <c r="F74" s="2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</row>
    <row r="75" spans="1:66" s="23" customFormat="1" ht="15.75" customHeight="1">
      <c r="A75" s="42" t="s">
        <v>94</v>
      </c>
      <c r="B75" s="78">
        <v>2720</v>
      </c>
      <c r="C75" s="46">
        <f>C76</f>
        <v>0</v>
      </c>
      <c r="D75" s="46">
        <v>0</v>
      </c>
      <c r="E75" s="46">
        <f>E76</f>
        <v>0</v>
      </c>
      <c r="F75" s="2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</row>
    <row r="76" spans="1:66" s="20" customFormat="1" ht="15">
      <c r="A76" s="42" t="s">
        <v>95</v>
      </c>
      <c r="B76" s="78">
        <v>2730</v>
      </c>
      <c r="C76" s="46">
        <v>0</v>
      </c>
      <c r="D76" s="46">
        <v>0</v>
      </c>
      <c r="E76" s="46">
        <f>D76+C76</f>
        <v>0</v>
      </c>
      <c r="F76" s="19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</row>
    <row r="77" spans="1:66" s="20" customFormat="1" ht="15" customHeight="1">
      <c r="A77" s="120" t="s">
        <v>96</v>
      </c>
      <c r="B77" s="123">
        <v>2800</v>
      </c>
      <c r="C77" s="96">
        <v>380</v>
      </c>
      <c r="D77" s="96">
        <v>0</v>
      </c>
      <c r="E77" s="114">
        <f>D77+C77</f>
        <v>380</v>
      </c>
      <c r="F77" s="19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</row>
    <row r="78" spans="1:66" s="20" customFormat="1" ht="15">
      <c r="A78" s="18" t="s">
        <v>21</v>
      </c>
      <c r="B78" s="123">
        <v>3000</v>
      </c>
      <c r="C78" s="100">
        <v>0</v>
      </c>
      <c r="D78" s="100">
        <v>0</v>
      </c>
      <c r="E78" s="46">
        <f>D78+C78</f>
        <v>0</v>
      </c>
      <c r="F78" s="19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</row>
    <row r="79" spans="1:66" s="6" customFormat="1" ht="15">
      <c r="A79" s="24" t="s">
        <v>22</v>
      </c>
      <c r="B79" s="78">
        <v>3100</v>
      </c>
      <c r="C79" s="98">
        <v>0</v>
      </c>
      <c r="D79" s="98">
        <v>0</v>
      </c>
      <c r="E79" s="46">
        <f>D79+C79</f>
        <v>0</v>
      </c>
      <c r="F79" s="5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</row>
    <row r="80" spans="1:66" s="6" customFormat="1" ht="15">
      <c r="A80" s="124" t="s">
        <v>23</v>
      </c>
      <c r="B80" s="78">
        <v>3110</v>
      </c>
      <c r="C80" s="46">
        <v>0</v>
      </c>
      <c r="D80" s="46">
        <v>0</v>
      </c>
      <c r="E80" s="46">
        <f>D80+C80</f>
        <v>0</v>
      </c>
      <c r="F80" s="5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</row>
    <row r="81" spans="1:66" s="6" customFormat="1" ht="13.5" customHeight="1">
      <c r="A81" s="118" t="s">
        <v>24</v>
      </c>
      <c r="B81" s="78">
        <v>3120</v>
      </c>
      <c r="C81" s="46">
        <f>C84</f>
        <v>0</v>
      </c>
      <c r="D81" s="46">
        <v>0</v>
      </c>
      <c r="E81" s="46">
        <f>E84</f>
        <v>0</v>
      </c>
      <c r="F81" s="5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</row>
    <row r="82" spans="1:66" s="6" customFormat="1" ht="15">
      <c r="A82" s="125" t="s">
        <v>97</v>
      </c>
      <c r="B82" s="78">
        <v>3121</v>
      </c>
      <c r="C82" s="98">
        <v>0</v>
      </c>
      <c r="D82" s="98">
        <v>0</v>
      </c>
      <c r="E82" s="46">
        <f aca="true" t="shared" si="2" ref="E82:E103">D82+C82</f>
        <v>0</v>
      </c>
      <c r="F82" s="5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</row>
    <row r="83" spans="1:66" s="20" customFormat="1" ht="16.5" customHeight="1">
      <c r="A83" s="121" t="s">
        <v>98</v>
      </c>
      <c r="B83" s="78">
        <v>3122</v>
      </c>
      <c r="C83" s="46">
        <v>0</v>
      </c>
      <c r="D83" s="46">
        <v>0</v>
      </c>
      <c r="E83" s="46">
        <f t="shared" si="2"/>
        <v>0</v>
      </c>
      <c r="F83" s="19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</row>
    <row r="84" spans="1:66" s="23" customFormat="1" ht="15">
      <c r="A84" s="120" t="s">
        <v>36</v>
      </c>
      <c r="B84" s="78">
        <v>3130</v>
      </c>
      <c r="C84" s="46">
        <v>0</v>
      </c>
      <c r="D84" s="46">
        <v>0</v>
      </c>
      <c r="E84" s="46">
        <f t="shared" si="2"/>
        <v>0</v>
      </c>
      <c r="F84" s="2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</row>
    <row r="85" spans="1:66" s="27" customFormat="1" ht="15">
      <c r="A85" s="121" t="s">
        <v>99</v>
      </c>
      <c r="B85" s="78">
        <v>3131</v>
      </c>
      <c r="C85" s="101">
        <v>0</v>
      </c>
      <c r="D85" s="101">
        <v>0</v>
      </c>
      <c r="E85" s="46">
        <f t="shared" si="2"/>
        <v>0</v>
      </c>
      <c r="F85" s="26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</row>
    <row r="86" spans="1:66" s="20" customFormat="1" ht="15.75" customHeight="1">
      <c r="A86" s="126" t="s">
        <v>100</v>
      </c>
      <c r="B86" s="78">
        <v>3132</v>
      </c>
      <c r="C86" s="97">
        <v>0</v>
      </c>
      <c r="D86" s="97">
        <v>0</v>
      </c>
      <c r="E86" s="46">
        <f t="shared" si="2"/>
        <v>0</v>
      </c>
      <c r="F86" s="19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</row>
    <row r="87" spans="1:66" s="6" customFormat="1" ht="15">
      <c r="A87" s="127" t="s">
        <v>35</v>
      </c>
      <c r="B87" s="78">
        <v>3140</v>
      </c>
      <c r="C87" s="97">
        <v>0</v>
      </c>
      <c r="D87" s="97">
        <v>0</v>
      </c>
      <c r="E87" s="46">
        <f t="shared" si="2"/>
        <v>0</v>
      </c>
      <c r="F87" s="5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</row>
    <row r="88" spans="1:66" s="6" customFormat="1" ht="15">
      <c r="A88" s="36" t="s">
        <v>101</v>
      </c>
      <c r="B88" s="78">
        <v>3141</v>
      </c>
      <c r="C88" s="97">
        <v>0</v>
      </c>
      <c r="D88" s="97">
        <v>0</v>
      </c>
      <c r="E88" s="46">
        <f t="shared" si="2"/>
        <v>0</v>
      </c>
      <c r="F88" s="5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</row>
    <row r="89" spans="1:66" s="20" customFormat="1" ht="15">
      <c r="A89" s="36" t="s">
        <v>102</v>
      </c>
      <c r="B89" s="78">
        <v>3142</v>
      </c>
      <c r="C89" s="46">
        <v>0</v>
      </c>
      <c r="D89" s="46">
        <v>0</v>
      </c>
      <c r="E89" s="46">
        <f t="shared" si="2"/>
        <v>0</v>
      </c>
      <c r="F89" s="19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</row>
    <row r="90" spans="1:66" s="6" customFormat="1" ht="15">
      <c r="A90" s="121" t="s">
        <v>103</v>
      </c>
      <c r="B90" s="78">
        <v>3143</v>
      </c>
      <c r="C90" s="46">
        <v>0</v>
      </c>
      <c r="D90" s="46">
        <v>0</v>
      </c>
      <c r="E90" s="46">
        <f t="shared" si="2"/>
        <v>0</v>
      </c>
      <c r="F90" s="5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</row>
    <row r="91" spans="1:66" s="6" customFormat="1" ht="15">
      <c r="A91" s="24" t="s">
        <v>25</v>
      </c>
      <c r="B91" s="78">
        <v>3150</v>
      </c>
      <c r="C91" s="46">
        <v>0</v>
      </c>
      <c r="D91" s="46">
        <v>0</v>
      </c>
      <c r="E91" s="46">
        <f t="shared" si="2"/>
        <v>0</v>
      </c>
      <c r="F91" s="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</row>
    <row r="92" spans="1:66" s="39" customFormat="1" ht="15">
      <c r="A92" s="24" t="s">
        <v>26</v>
      </c>
      <c r="B92" s="78">
        <v>3160</v>
      </c>
      <c r="C92" s="98">
        <v>0</v>
      </c>
      <c r="D92" s="98">
        <v>0</v>
      </c>
      <c r="E92" s="46">
        <f t="shared" si="2"/>
        <v>0</v>
      </c>
      <c r="F92" s="37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</row>
    <row r="93" spans="1:66" s="34" customFormat="1" ht="15">
      <c r="A93" s="24" t="s">
        <v>27</v>
      </c>
      <c r="B93" s="78">
        <v>3200</v>
      </c>
      <c r="C93" s="46">
        <v>0</v>
      </c>
      <c r="D93" s="46">
        <v>0</v>
      </c>
      <c r="E93" s="46">
        <f t="shared" si="2"/>
        <v>0</v>
      </c>
      <c r="F93" s="21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</row>
    <row r="94" spans="1:66" s="34" customFormat="1" ht="15">
      <c r="A94" s="16" t="s">
        <v>28</v>
      </c>
      <c r="B94" s="78">
        <v>3210</v>
      </c>
      <c r="C94" s="46">
        <v>0</v>
      </c>
      <c r="D94" s="46">
        <v>0</v>
      </c>
      <c r="E94" s="46">
        <f t="shared" si="2"/>
        <v>0</v>
      </c>
      <c r="F94" s="21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</row>
    <row r="95" spans="1:66" s="34" customFormat="1" ht="15">
      <c r="A95" s="25" t="s">
        <v>29</v>
      </c>
      <c r="B95" s="78">
        <v>3220</v>
      </c>
      <c r="C95" s="46">
        <v>0</v>
      </c>
      <c r="D95" s="46">
        <v>0</v>
      </c>
      <c r="E95" s="46">
        <f t="shared" si="2"/>
        <v>0</v>
      </c>
      <c r="F95" s="21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</row>
    <row r="96" spans="1:66" s="6" customFormat="1" ht="15">
      <c r="A96" s="128" t="s">
        <v>104</v>
      </c>
      <c r="B96" s="78">
        <v>3230</v>
      </c>
      <c r="C96" s="46">
        <v>0</v>
      </c>
      <c r="D96" s="46">
        <v>0</v>
      </c>
      <c r="E96" s="46">
        <f t="shared" si="2"/>
        <v>0</v>
      </c>
      <c r="F96" s="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</row>
    <row r="97" spans="1:66" s="6" customFormat="1" ht="15">
      <c r="A97" s="16" t="s">
        <v>30</v>
      </c>
      <c r="B97" s="78">
        <v>3240</v>
      </c>
      <c r="C97" s="46">
        <v>0</v>
      </c>
      <c r="D97" s="46">
        <v>0</v>
      </c>
      <c r="E97" s="46">
        <f t="shared" si="2"/>
        <v>0</v>
      </c>
      <c r="F97" s="5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</row>
    <row r="98" spans="1:66" s="6" customFormat="1" ht="15">
      <c r="A98" s="18" t="s">
        <v>58</v>
      </c>
      <c r="B98" s="123">
        <v>4110</v>
      </c>
      <c r="C98" s="46">
        <v>0</v>
      </c>
      <c r="D98" s="46">
        <v>0</v>
      </c>
      <c r="E98" s="46">
        <f t="shared" si="2"/>
        <v>0</v>
      </c>
      <c r="F98" s="5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</row>
    <row r="99" spans="1:66" s="20" customFormat="1" ht="15" customHeight="1">
      <c r="A99" s="121" t="s">
        <v>31</v>
      </c>
      <c r="B99" s="70">
        <v>4111</v>
      </c>
      <c r="C99" s="46">
        <v>0</v>
      </c>
      <c r="D99" s="46">
        <v>0</v>
      </c>
      <c r="E99" s="46">
        <f t="shared" si="2"/>
        <v>0</v>
      </c>
      <c r="F99" s="1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</row>
    <row r="100" spans="1:66" s="6" customFormat="1" ht="15">
      <c r="A100" s="121" t="s">
        <v>32</v>
      </c>
      <c r="B100" s="70">
        <v>4112</v>
      </c>
      <c r="C100" s="46">
        <v>0</v>
      </c>
      <c r="D100" s="46">
        <v>0</v>
      </c>
      <c r="E100" s="46">
        <f t="shared" si="2"/>
        <v>0</v>
      </c>
      <c r="F100" s="5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</row>
    <row r="101" spans="1:66" s="6" customFormat="1" ht="15" customHeight="1">
      <c r="A101" s="121" t="s">
        <v>33</v>
      </c>
      <c r="B101" s="70">
        <v>4113</v>
      </c>
      <c r="C101" s="46">
        <v>0</v>
      </c>
      <c r="D101" s="46">
        <v>0</v>
      </c>
      <c r="E101" s="46">
        <f t="shared" si="2"/>
        <v>0</v>
      </c>
      <c r="F101" s="5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</row>
    <row r="102" spans="1:66" s="6" customFormat="1" ht="15">
      <c r="A102" s="129" t="s">
        <v>34</v>
      </c>
      <c r="B102" s="123">
        <v>4210</v>
      </c>
      <c r="C102" s="46">
        <v>0</v>
      </c>
      <c r="D102" s="46">
        <v>0</v>
      </c>
      <c r="E102" s="46">
        <f t="shared" si="2"/>
        <v>0</v>
      </c>
      <c r="F102" s="5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</row>
    <row r="103" spans="1:66" s="6" customFormat="1" ht="16.5" customHeight="1">
      <c r="A103" s="130" t="s">
        <v>105</v>
      </c>
      <c r="B103" s="78">
        <v>9000</v>
      </c>
      <c r="C103" s="46">
        <v>0</v>
      </c>
      <c r="D103" s="46">
        <v>0</v>
      </c>
      <c r="E103" s="46">
        <f t="shared" si="2"/>
        <v>0</v>
      </c>
      <c r="F103" s="5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</row>
    <row r="104" spans="1:66" s="6" customFormat="1" ht="15">
      <c r="A104" s="157"/>
      <c r="B104" s="157"/>
      <c r="C104" s="157"/>
      <c r="D104" s="157"/>
      <c r="E104" s="157"/>
      <c r="F104" s="5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</row>
    <row r="105" spans="1:66" s="6" customFormat="1" ht="15.75">
      <c r="A105" s="106" t="s">
        <v>52</v>
      </c>
      <c r="B105" s="107"/>
      <c r="C105" s="147" t="s">
        <v>59</v>
      </c>
      <c r="D105" s="147"/>
      <c r="E105" s="147"/>
      <c r="F105" s="5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</row>
    <row r="106" spans="1:66" s="27" customFormat="1" ht="15.75">
      <c r="A106" s="106"/>
      <c r="B106" s="107"/>
      <c r="C106" s="148" t="s">
        <v>53</v>
      </c>
      <c r="D106" s="148"/>
      <c r="E106" s="148"/>
      <c r="F106" s="26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</row>
    <row r="107" spans="1:66" s="27" customFormat="1" ht="15.75">
      <c r="A107" s="109" t="s">
        <v>42</v>
      </c>
      <c r="B107" s="31"/>
      <c r="C107" s="47" t="s">
        <v>112</v>
      </c>
      <c r="D107" s="47"/>
      <c r="E107" s="31"/>
      <c r="F107" s="26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</row>
    <row r="108" spans="1:66" s="27" customFormat="1" ht="15.75">
      <c r="A108" s="110" t="s">
        <v>111</v>
      </c>
      <c r="B108" s="6"/>
      <c r="C108" s="148" t="s">
        <v>53</v>
      </c>
      <c r="D108" s="148"/>
      <c r="E108" s="148"/>
      <c r="F108" s="26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</row>
    <row r="109" spans="1:66" s="27" customFormat="1" ht="18" customHeight="1">
      <c r="A109" s="108" t="s">
        <v>54</v>
      </c>
      <c r="B109" s="2"/>
      <c r="C109" s="2"/>
      <c r="D109" s="2"/>
      <c r="E109" s="2"/>
      <c r="F109" s="26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</row>
    <row r="110" spans="1:5" ht="30.75" customHeight="1">
      <c r="A110" s="149" t="s">
        <v>55</v>
      </c>
      <c r="B110" s="149"/>
      <c r="C110" s="149"/>
      <c r="D110" s="149"/>
      <c r="E110" s="149"/>
    </row>
    <row r="111" spans="1:66" s="29" customFormat="1" ht="26.25" customHeight="1">
      <c r="A111" s="111" t="s">
        <v>56</v>
      </c>
      <c r="B111" s="45"/>
      <c r="C111" s="47"/>
      <c r="D111" s="47"/>
      <c r="E111" s="47"/>
      <c r="F111" s="30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</row>
    <row r="112" ht="27.75" customHeight="1"/>
    <row r="113" ht="30" customHeight="1"/>
    <row r="114" spans="1:66" s="6" customFormat="1" ht="25.5" customHeight="1">
      <c r="A114" s="2"/>
      <c r="B114" s="2"/>
      <c r="C114" s="2"/>
      <c r="D114" s="2"/>
      <c r="E114" s="2"/>
      <c r="F114" s="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</row>
    <row r="115" spans="1:66" s="6" customFormat="1" ht="15" customHeight="1">
      <c r="A115" s="2"/>
      <c r="B115" s="2"/>
      <c r="C115" s="2"/>
      <c r="D115" s="2"/>
      <c r="E115" s="2"/>
      <c r="F115" s="5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</row>
    <row r="116" spans="1:66" s="6" customFormat="1" ht="15">
      <c r="A116" s="2"/>
      <c r="B116" s="2"/>
      <c r="C116" s="2"/>
      <c r="D116" s="2"/>
      <c r="E116" s="2"/>
      <c r="F116" s="133"/>
      <c r="G116" s="133"/>
      <c r="H116" s="133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</row>
    <row r="117" spans="6:8" ht="12.75">
      <c r="F117" s="133"/>
      <c r="G117" s="133"/>
      <c r="H117" s="133"/>
    </row>
    <row r="118" spans="1:6" s="32" customFormat="1" ht="15.75" customHeight="1">
      <c r="A118" s="2"/>
      <c r="B118" s="2"/>
      <c r="C118" s="2"/>
      <c r="D118" s="2"/>
      <c r="E118" s="2"/>
      <c r="F118" s="1"/>
    </row>
    <row r="119" spans="1:5" s="32" customFormat="1" ht="12.75">
      <c r="A119" s="2"/>
      <c r="B119" s="2"/>
      <c r="C119" s="2"/>
      <c r="D119" s="2"/>
      <c r="E119" s="2"/>
    </row>
    <row r="120" spans="1:5" s="32" customFormat="1" ht="15.75" customHeight="1">
      <c r="A120" s="2"/>
      <c r="B120" s="2"/>
      <c r="C120" s="2"/>
      <c r="D120" s="2"/>
      <c r="E120" s="2"/>
    </row>
    <row r="121" ht="12.75">
      <c r="F121" s="32"/>
    </row>
    <row r="122" ht="15" customHeight="1">
      <c r="F122" s="32"/>
    </row>
    <row r="123" ht="12.75">
      <c r="F123" s="32"/>
    </row>
    <row r="124" ht="15" customHeight="1">
      <c r="F124" s="32"/>
    </row>
    <row r="125" ht="15.75" customHeight="1">
      <c r="F125" s="32"/>
    </row>
    <row r="126" ht="18" customHeight="1">
      <c r="F126" s="32"/>
    </row>
    <row r="127" ht="16.5" customHeight="1">
      <c r="F127" s="44"/>
    </row>
    <row r="128" ht="12.75">
      <c r="F128" s="32"/>
    </row>
    <row r="129" ht="12.75">
      <c r="F129" s="32"/>
    </row>
    <row r="130" ht="12.75">
      <c r="F130" s="32"/>
    </row>
    <row r="131" ht="12.75">
      <c r="F131" s="32"/>
    </row>
    <row r="132" ht="15" customHeight="1">
      <c r="F132" s="32"/>
    </row>
    <row r="133" ht="12.75">
      <c r="F133" s="32"/>
    </row>
    <row r="134" ht="12.75">
      <c r="F134" s="32"/>
    </row>
    <row r="135" ht="12.75">
      <c r="F135" s="32"/>
    </row>
    <row r="136" ht="15" customHeight="1">
      <c r="F136" s="32"/>
    </row>
    <row r="137" ht="12.75">
      <c r="F137" s="32"/>
    </row>
    <row r="138" ht="12.75">
      <c r="F138" s="32"/>
    </row>
    <row r="139" ht="12.75">
      <c r="F139" s="32"/>
    </row>
    <row r="140" ht="12.75">
      <c r="F140" s="32"/>
    </row>
    <row r="141" ht="15" customHeight="1">
      <c r="F141" s="32"/>
    </row>
    <row r="142" ht="15" customHeight="1">
      <c r="F142" s="32"/>
    </row>
    <row r="143" ht="12.75">
      <c r="F143" s="32"/>
    </row>
    <row r="144" ht="12.75">
      <c r="F144" s="32"/>
    </row>
    <row r="145" spans="1:5" s="32" customFormat="1" ht="12.75">
      <c r="A145" s="2"/>
      <c r="B145" s="2"/>
      <c r="C145" s="2"/>
      <c r="D145" s="2"/>
      <c r="E145" s="2"/>
    </row>
    <row r="146" spans="1:5" s="32" customFormat="1" ht="12.75">
      <c r="A146" s="2"/>
      <c r="B146" s="2"/>
      <c r="C146" s="2"/>
      <c r="D146" s="2"/>
      <c r="E146" s="2"/>
    </row>
    <row r="147" spans="1:5" s="32" customFormat="1" ht="12.75">
      <c r="A147" s="2"/>
      <c r="B147" s="2"/>
      <c r="C147" s="2"/>
      <c r="D147" s="2"/>
      <c r="E147" s="2"/>
    </row>
    <row r="148" spans="1:5" s="32" customFormat="1" ht="12.75">
      <c r="A148" s="2"/>
      <c r="B148" s="2"/>
      <c r="C148" s="2"/>
      <c r="D148" s="2"/>
      <c r="E148" s="2"/>
    </row>
    <row r="149" spans="1:5" s="32" customFormat="1" ht="12.75">
      <c r="A149" s="2"/>
      <c r="B149" s="2"/>
      <c r="C149" s="2"/>
      <c r="D149" s="2"/>
      <c r="E149" s="2"/>
    </row>
    <row r="150" spans="1:5" s="32" customFormat="1" ht="12.75">
      <c r="A150" s="2"/>
      <c r="B150" s="2"/>
      <c r="C150" s="2"/>
      <c r="D150" s="2"/>
      <c r="E150" s="2"/>
    </row>
    <row r="151" spans="1:5" s="32" customFormat="1" ht="12.75">
      <c r="A151" s="2"/>
      <c r="B151" s="2"/>
      <c r="C151" s="2"/>
      <c r="D151" s="2"/>
      <c r="E151" s="2"/>
    </row>
    <row r="152" spans="1:5" s="32" customFormat="1" ht="12.75">
      <c r="A152" s="2"/>
      <c r="B152" s="2"/>
      <c r="C152" s="2"/>
      <c r="D152" s="2"/>
      <c r="E152" s="2"/>
    </row>
    <row r="153" spans="1:5" s="32" customFormat="1" ht="12.75">
      <c r="A153" s="2"/>
      <c r="B153" s="2"/>
      <c r="C153" s="2"/>
      <c r="D153" s="2"/>
      <c r="E153" s="2"/>
    </row>
    <row r="154" spans="1:5" s="32" customFormat="1" ht="12.75">
      <c r="A154" s="2"/>
      <c r="B154" s="2"/>
      <c r="C154" s="2"/>
      <c r="D154" s="2"/>
      <c r="E154" s="2"/>
    </row>
    <row r="155" spans="1:5" s="32" customFormat="1" ht="12.75">
      <c r="A155" s="2"/>
      <c r="B155" s="2"/>
      <c r="C155" s="2"/>
      <c r="D155" s="2"/>
      <c r="E155" s="2"/>
    </row>
    <row r="156" spans="1:5" s="32" customFormat="1" ht="12.75">
      <c r="A156" s="2"/>
      <c r="B156" s="2"/>
      <c r="C156" s="2"/>
      <c r="D156" s="2"/>
      <c r="E156" s="2"/>
    </row>
    <row r="157" spans="1:5" s="32" customFormat="1" ht="12.75">
      <c r="A157" s="2"/>
      <c r="B157" s="2"/>
      <c r="C157" s="2"/>
      <c r="D157" s="2"/>
      <c r="E157" s="2"/>
    </row>
    <row r="158" spans="1:5" s="32" customFormat="1" ht="12.75">
      <c r="A158" s="2"/>
      <c r="B158" s="2"/>
      <c r="C158" s="2"/>
      <c r="D158" s="2"/>
      <c r="E158" s="2"/>
    </row>
    <row r="159" spans="1:5" s="32" customFormat="1" ht="12.75">
      <c r="A159" s="2"/>
      <c r="B159" s="2"/>
      <c r="C159" s="2"/>
      <c r="D159" s="2"/>
      <c r="E159" s="2"/>
    </row>
    <row r="160" spans="1:5" s="32" customFormat="1" ht="12.75">
      <c r="A160" s="2"/>
      <c r="B160" s="2"/>
      <c r="C160" s="2"/>
      <c r="D160" s="2"/>
      <c r="E160" s="2"/>
    </row>
    <row r="161" spans="1:5" s="32" customFormat="1" ht="12.75">
      <c r="A161" s="2"/>
      <c r="B161" s="2"/>
      <c r="C161" s="2"/>
      <c r="D161" s="2"/>
      <c r="E161" s="2"/>
    </row>
    <row r="162" spans="1:5" s="32" customFormat="1" ht="12.75">
      <c r="A162" s="2"/>
      <c r="B162" s="2"/>
      <c r="C162" s="2"/>
      <c r="D162" s="2"/>
      <c r="E162" s="2"/>
    </row>
    <row r="163" spans="1:5" s="32" customFormat="1" ht="12.75">
      <c r="A163" s="2"/>
      <c r="B163" s="2"/>
      <c r="C163" s="2"/>
      <c r="D163" s="2"/>
      <c r="E163" s="2"/>
    </row>
    <row r="164" spans="1:5" s="32" customFormat="1" ht="12.75">
      <c r="A164" s="2"/>
      <c r="B164" s="2"/>
      <c r="C164" s="2"/>
      <c r="D164" s="2"/>
      <c r="E164" s="2"/>
    </row>
    <row r="165" spans="1:5" s="32" customFormat="1" ht="12.75">
      <c r="A165" s="2"/>
      <c r="B165" s="2"/>
      <c r="C165" s="2"/>
      <c r="D165" s="2"/>
      <c r="E165" s="2"/>
    </row>
    <row r="166" spans="1:5" s="32" customFormat="1" ht="12.75">
      <c r="A166" s="2"/>
      <c r="B166" s="2"/>
      <c r="C166" s="2"/>
      <c r="D166" s="2"/>
      <c r="E166" s="2"/>
    </row>
    <row r="167" spans="1:5" s="32" customFormat="1" ht="12.75">
      <c r="A167" s="2"/>
      <c r="B167" s="2"/>
      <c r="C167" s="2"/>
      <c r="D167" s="2"/>
      <c r="E167" s="2"/>
    </row>
    <row r="168" spans="1:5" s="32" customFormat="1" ht="12.75">
      <c r="A168" s="2"/>
      <c r="B168" s="2"/>
      <c r="C168" s="2"/>
      <c r="D168" s="2"/>
      <c r="E168" s="2"/>
    </row>
    <row r="169" spans="1:5" s="32" customFormat="1" ht="12.75">
      <c r="A169" s="2"/>
      <c r="B169" s="2"/>
      <c r="C169" s="2"/>
      <c r="D169" s="2"/>
      <c r="E169" s="2"/>
    </row>
    <row r="170" spans="1:5" s="32" customFormat="1" ht="12.75">
      <c r="A170" s="2"/>
      <c r="B170" s="2"/>
      <c r="C170" s="2"/>
      <c r="D170" s="2"/>
      <c r="E170" s="2"/>
    </row>
    <row r="171" spans="1:5" s="32" customFormat="1" ht="12.75">
      <c r="A171" s="2"/>
      <c r="B171" s="2"/>
      <c r="C171" s="2"/>
      <c r="D171" s="2"/>
      <c r="E171" s="2"/>
    </row>
    <row r="172" spans="1:5" s="32" customFormat="1" ht="12.75">
      <c r="A172" s="2"/>
      <c r="B172" s="2"/>
      <c r="C172" s="2"/>
      <c r="D172" s="2"/>
      <c r="E172" s="2"/>
    </row>
    <row r="173" spans="1:5" s="32" customFormat="1" ht="12.75">
      <c r="A173" s="2"/>
      <c r="B173" s="2"/>
      <c r="C173" s="2"/>
      <c r="D173" s="2"/>
      <c r="E173" s="2"/>
    </row>
    <row r="174" spans="1:5" s="32" customFormat="1" ht="12.75" customHeight="1">
      <c r="A174" s="2"/>
      <c r="B174" s="2"/>
      <c r="C174" s="2"/>
      <c r="D174" s="2"/>
      <c r="E174" s="2"/>
    </row>
    <row r="175" spans="1:5" s="32" customFormat="1" ht="12.75">
      <c r="A175" s="2"/>
      <c r="B175" s="2"/>
      <c r="C175" s="2"/>
      <c r="D175" s="2"/>
      <c r="E175" s="2"/>
    </row>
    <row r="176" spans="1:5" s="32" customFormat="1" ht="12.75">
      <c r="A176" s="2"/>
      <c r="B176" s="2"/>
      <c r="C176" s="2"/>
      <c r="D176" s="2"/>
      <c r="E176" s="2"/>
    </row>
    <row r="177" spans="1:5" s="32" customFormat="1" ht="15.75" customHeight="1">
      <c r="A177" s="2"/>
      <c r="B177" s="2"/>
      <c r="C177" s="2"/>
      <c r="D177" s="2"/>
      <c r="E177" s="2"/>
    </row>
    <row r="178" spans="1:5" s="32" customFormat="1" ht="12.75">
      <c r="A178" s="2"/>
      <c r="B178" s="2"/>
      <c r="C178" s="2"/>
      <c r="D178" s="2"/>
      <c r="E178" s="2"/>
    </row>
    <row r="179" spans="1:5" s="32" customFormat="1" ht="31.5" customHeight="1">
      <c r="A179" s="2"/>
      <c r="B179" s="2"/>
      <c r="C179" s="2"/>
      <c r="D179" s="2"/>
      <c r="E179" s="2"/>
    </row>
    <row r="180" spans="1:5" s="32" customFormat="1" ht="12.75">
      <c r="A180" s="2"/>
      <c r="B180" s="2"/>
      <c r="C180" s="2"/>
      <c r="D180" s="2"/>
      <c r="E180" s="2"/>
    </row>
    <row r="181" spans="1:5" s="32" customFormat="1" ht="12.75">
      <c r="A181" s="2"/>
      <c r="B181" s="2"/>
      <c r="C181" s="2"/>
      <c r="D181" s="2"/>
      <c r="E181" s="2"/>
    </row>
    <row r="182" spans="1:5" s="32" customFormat="1" ht="12.75">
      <c r="A182" s="2"/>
      <c r="B182" s="2"/>
      <c r="C182" s="2"/>
      <c r="D182" s="2"/>
      <c r="E182" s="2"/>
    </row>
    <row r="183" spans="1:5" s="32" customFormat="1" ht="12.75">
      <c r="A183" s="2"/>
      <c r="B183" s="2"/>
      <c r="C183" s="2"/>
      <c r="D183" s="2"/>
      <c r="E183" s="2"/>
    </row>
    <row r="184" spans="1:5" s="32" customFormat="1" ht="12.75">
      <c r="A184" s="2"/>
      <c r="B184" s="2"/>
      <c r="C184" s="2"/>
      <c r="D184" s="2"/>
      <c r="E184" s="2"/>
    </row>
    <row r="185" spans="1:5" s="32" customFormat="1" ht="12.75">
      <c r="A185" s="2"/>
      <c r="B185" s="2"/>
      <c r="C185" s="2"/>
      <c r="D185" s="2"/>
      <c r="E185" s="2"/>
    </row>
    <row r="186" spans="1:5" s="32" customFormat="1" ht="12.75">
      <c r="A186" s="2"/>
      <c r="B186" s="2"/>
      <c r="C186" s="2"/>
      <c r="D186" s="2"/>
      <c r="E186" s="2"/>
    </row>
    <row r="187" spans="1:5" s="32" customFormat="1" ht="12.75">
      <c r="A187" s="2"/>
      <c r="B187" s="2"/>
      <c r="C187" s="2"/>
      <c r="D187" s="2"/>
      <c r="E187" s="2"/>
    </row>
    <row r="188" spans="1:5" s="32" customFormat="1" ht="12.75">
      <c r="A188" s="2"/>
      <c r="B188" s="2"/>
      <c r="C188" s="2"/>
      <c r="D188" s="2"/>
      <c r="E188" s="2"/>
    </row>
    <row r="189" spans="1:5" s="32" customFormat="1" ht="12.75">
      <c r="A189" s="2"/>
      <c r="B189" s="2"/>
      <c r="C189" s="2"/>
      <c r="D189" s="2"/>
      <c r="E189" s="2"/>
    </row>
    <row r="190" spans="1:5" s="32" customFormat="1" ht="12.75">
      <c r="A190" s="2"/>
      <c r="B190" s="2"/>
      <c r="C190" s="2"/>
      <c r="D190" s="2"/>
      <c r="E190" s="2"/>
    </row>
    <row r="191" spans="1:5" s="32" customFormat="1" ht="12.75">
      <c r="A191" s="2"/>
      <c r="B191" s="2"/>
      <c r="C191" s="2"/>
      <c r="D191" s="2"/>
      <c r="E191" s="2"/>
    </row>
    <row r="192" spans="1:5" s="32" customFormat="1" ht="12.75">
      <c r="A192" s="2"/>
      <c r="B192" s="2"/>
      <c r="C192" s="2"/>
      <c r="D192" s="2"/>
      <c r="E192" s="2"/>
    </row>
    <row r="193" spans="1:5" s="32" customFormat="1" ht="12.75">
      <c r="A193" s="2"/>
      <c r="B193" s="2"/>
      <c r="C193" s="2"/>
      <c r="D193" s="2"/>
      <c r="E193" s="2"/>
    </row>
    <row r="194" spans="1:5" s="32" customFormat="1" ht="12.75">
      <c r="A194" s="2"/>
      <c r="B194" s="2"/>
      <c r="C194" s="2"/>
      <c r="D194" s="2"/>
      <c r="E194" s="2"/>
    </row>
    <row r="195" spans="1:5" s="32" customFormat="1" ht="12.75">
      <c r="A195" s="2"/>
      <c r="B195" s="2"/>
      <c r="C195" s="2"/>
      <c r="D195" s="2"/>
      <c r="E195" s="2"/>
    </row>
    <row r="196" spans="1:5" s="32" customFormat="1" ht="12.75">
      <c r="A196" s="2"/>
      <c r="B196" s="2"/>
      <c r="C196" s="2"/>
      <c r="D196" s="2"/>
      <c r="E196" s="2"/>
    </row>
    <row r="197" spans="1:5" s="32" customFormat="1" ht="12.75" customHeight="1">
      <c r="A197" s="2"/>
      <c r="B197" s="2"/>
      <c r="C197" s="2"/>
      <c r="D197" s="2"/>
      <c r="E197" s="2"/>
    </row>
    <row r="198" spans="1:5" s="32" customFormat="1" ht="12.75">
      <c r="A198" s="2"/>
      <c r="B198" s="2"/>
      <c r="C198" s="2"/>
      <c r="D198" s="2"/>
      <c r="E198" s="2"/>
    </row>
    <row r="199" spans="1:5" s="32" customFormat="1" ht="12.75">
      <c r="A199" s="2"/>
      <c r="B199" s="2"/>
      <c r="C199" s="2"/>
      <c r="D199" s="2"/>
      <c r="E199" s="2"/>
    </row>
    <row r="200" spans="1:5" s="32" customFormat="1" ht="12.75">
      <c r="A200" s="2"/>
      <c r="B200" s="2"/>
      <c r="C200" s="2"/>
      <c r="D200" s="2"/>
      <c r="E200" s="2"/>
    </row>
    <row r="201" spans="1:5" s="32" customFormat="1" ht="14.25" customHeight="1">
      <c r="A201" s="2"/>
      <c r="B201" s="2"/>
      <c r="C201" s="2"/>
      <c r="D201" s="2"/>
      <c r="E201" s="2"/>
    </row>
    <row r="202" spans="1:5" s="32" customFormat="1" ht="12.75" customHeight="1">
      <c r="A202" s="2"/>
      <c r="B202" s="2"/>
      <c r="C202" s="2"/>
      <c r="D202" s="2"/>
      <c r="E202" s="2"/>
    </row>
    <row r="203" spans="1:5" s="32" customFormat="1" ht="14.25" customHeight="1">
      <c r="A203" s="2"/>
      <c r="B203" s="2"/>
      <c r="C203" s="2"/>
      <c r="D203" s="2"/>
      <c r="E203" s="2"/>
    </row>
    <row r="204" spans="1:5" s="32" customFormat="1" ht="12.75">
      <c r="A204" s="2"/>
      <c r="B204" s="2"/>
      <c r="C204" s="2"/>
      <c r="D204" s="2"/>
      <c r="E204" s="2"/>
    </row>
    <row r="205" spans="1:5" s="32" customFormat="1" ht="12.75">
      <c r="A205" s="2"/>
      <c r="B205" s="2"/>
      <c r="C205" s="2"/>
      <c r="D205" s="2"/>
      <c r="E205" s="2"/>
    </row>
    <row r="206" spans="1:5" s="32" customFormat="1" ht="12.75" customHeight="1">
      <c r="A206" s="2"/>
      <c r="B206" s="2"/>
      <c r="C206" s="2"/>
      <c r="D206" s="2"/>
      <c r="E206" s="2"/>
    </row>
    <row r="207" spans="1:5" s="32" customFormat="1" ht="12.75">
      <c r="A207" s="2"/>
      <c r="B207" s="2"/>
      <c r="C207" s="2"/>
      <c r="D207" s="2"/>
      <c r="E207" s="2"/>
    </row>
    <row r="208" spans="1:5" s="32" customFormat="1" ht="12.75">
      <c r="A208" s="2"/>
      <c r="B208" s="2"/>
      <c r="C208" s="2"/>
      <c r="D208" s="2"/>
      <c r="E208" s="2"/>
    </row>
    <row r="209" spans="1:5" s="32" customFormat="1" ht="12.75">
      <c r="A209" s="2"/>
      <c r="B209" s="2"/>
      <c r="C209" s="2"/>
      <c r="D209" s="2"/>
      <c r="E209" s="2"/>
    </row>
    <row r="210" spans="1:5" s="32" customFormat="1" ht="11.25" customHeight="1">
      <c r="A210" s="2"/>
      <c r="B210" s="2"/>
      <c r="C210" s="2"/>
      <c r="D210" s="2"/>
      <c r="E210" s="2"/>
    </row>
    <row r="211" spans="1:5" s="32" customFormat="1" ht="12.75" customHeight="1">
      <c r="A211" s="2"/>
      <c r="B211" s="2"/>
      <c r="C211" s="2"/>
      <c r="D211" s="2"/>
      <c r="E211" s="2"/>
    </row>
    <row r="212" spans="1:5" s="32" customFormat="1" ht="12.75" customHeight="1">
      <c r="A212" s="2"/>
      <c r="B212" s="2"/>
      <c r="C212" s="2"/>
      <c r="D212" s="2"/>
      <c r="E212" s="2"/>
    </row>
    <row r="213" spans="1:5" s="32" customFormat="1" ht="14.25" customHeight="1">
      <c r="A213" s="2"/>
      <c r="B213" s="2"/>
      <c r="C213" s="2"/>
      <c r="D213" s="2"/>
      <c r="E213" s="2"/>
    </row>
    <row r="214" spans="1:5" s="32" customFormat="1" ht="12.75" customHeight="1">
      <c r="A214" s="2"/>
      <c r="B214" s="2"/>
      <c r="C214" s="2"/>
      <c r="D214" s="2"/>
      <c r="E214" s="2"/>
    </row>
    <row r="215" spans="1:5" s="32" customFormat="1" ht="12.75">
      <c r="A215" s="2"/>
      <c r="B215" s="2"/>
      <c r="C215" s="2"/>
      <c r="D215" s="2"/>
      <c r="E215" s="2"/>
    </row>
    <row r="216" spans="1:5" s="32" customFormat="1" ht="12.75">
      <c r="A216" s="2"/>
      <c r="B216" s="2"/>
      <c r="C216" s="2"/>
      <c r="D216" s="2"/>
      <c r="E216" s="2"/>
    </row>
    <row r="217" spans="1:5" s="32" customFormat="1" ht="12.75">
      <c r="A217" s="2"/>
      <c r="B217" s="2"/>
      <c r="C217" s="2"/>
      <c r="D217" s="2"/>
      <c r="E217" s="2"/>
    </row>
    <row r="218" spans="1:5" s="32" customFormat="1" ht="12.75">
      <c r="A218" s="2"/>
      <c r="B218" s="2"/>
      <c r="C218" s="2"/>
      <c r="D218" s="2"/>
      <c r="E218" s="2"/>
    </row>
    <row r="219" spans="1:5" s="32" customFormat="1" ht="12.75">
      <c r="A219" s="2"/>
      <c r="B219" s="2"/>
      <c r="C219" s="2"/>
      <c r="D219" s="2"/>
      <c r="E219" s="2"/>
    </row>
    <row r="220" spans="1:5" s="32" customFormat="1" ht="12.75">
      <c r="A220" s="2"/>
      <c r="B220" s="2"/>
      <c r="C220" s="2"/>
      <c r="D220" s="2"/>
      <c r="E220" s="2"/>
    </row>
    <row r="221" spans="1:5" s="32" customFormat="1" ht="12.75">
      <c r="A221" s="2"/>
      <c r="B221" s="2"/>
      <c r="C221" s="2"/>
      <c r="D221" s="2"/>
      <c r="E221" s="2"/>
    </row>
    <row r="222" spans="1:5" s="32" customFormat="1" ht="12.75">
      <c r="A222" s="2"/>
      <c r="B222" s="2"/>
      <c r="C222" s="2"/>
      <c r="D222" s="2"/>
      <c r="E222" s="2"/>
    </row>
    <row r="223" spans="1:5" s="32" customFormat="1" ht="12.75">
      <c r="A223" s="2"/>
      <c r="B223" s="2"/>
      <c r="C223" s="2"/>
      <c r="D223" s="2"/>
      <c r="E223" s="2"/>
    </row>
    <row r="224" spans="1:5" s="32" customFormat="1" ht="13.5" customHeight="1">
      <c r="A224" s="2"/>
      <c r="B224" s="2"/>
      <c r="C224" s="2"/>
      <c r="D224" s="2"/>
      <c r="E224" s="2"/>
    </row>
    <row r="225" spans="1:5" s="32" customFormat="1" ht="14.25" customHeight="1">
      <c r="A225" s="2"/>
      <c r="B225" s="2"/>
      <c r="C225" s="2"/>
      <c r="D225" s="2"/>
      <c r="E225" s="2"/>
    </row>
    <row r="226" spans="1:5" s="32" customFormat="1" ht="12.75">
      <c r="A226" s="2"/>
      <c r="B226" s="2"/>
      <c r="C226" s="2"/>
      <c r="D226" s="2"/>
      <c r="E226" s="2"/>
    </row>
    <row r="227" spans="1:5" s="32" customFormat="1" ht="12.75">
      <c r="A227" s="2"/>
      <c r="B227" s="2"/>
      <c r="C227" s="2"/>
      <c r="D227" s="2"/>
      <c r="E227" s="2"/>
    </row>
    <row r="228" spans="1:5" s="32" customFormat="1" ht="12.75">
      <c r="A228" s="2"/>
      <c r="B228" s="2"/>
      <c r="C228" s="2"/>
      <c r="D228" s="2"/>
      <c r="E228" s="2"/>
    </row>
    <row r="229" spans="1:5" s="32" customFormat="1" ht="27.75" customHeight="1">
      <c r="A229" s="2"/>
      <c r="B229" s="2"/>
      <c r="C229" s="2"/>
      <c r="D229" s="2"/>
      <c r="E229" s="2"/>
    </row>
    <row r="230" spans="1:5" s="32" customFormat="1" ht="22.5" customHeight="1">
      <c r="A230" s="2"/>
      <c r="B230" s="2"/>
      <c r="C230" s="2"/>
      <c r="D230" s="2"/>
      <c r="E230" s="2"/>
    </row>
    <row r="231" spans="1:5" s="32" customFormat="1" ht="34.5" customHeight="1">
      <c r="A231" s="2"/>
      <c r="B231" s="2"/>
      <c r="C231" s="2"/>
      <c r="D231" s="2"/>
      <c r="E231" s="2"/>
    </row>
    <row r="232" spans="1:5" s="32" customFormat="1" ht="12.75">
      <c r="A232" s="2"/>
      <c r="B232" s="2"/>
      <c r="C232" s="2"/>
      <c r="D232" s="2"/>
      <c r="E232" s="2"/>
    </row>
    <row r="233" spans="1:5" s="32" customFormat="1" ht="12.75">
      <c r="A233" s="2"/>
      <c r="B233" s="2"/>
      <c r="C233" s="2"/>
      <c r="D233" s="2"/>
      <c r="E233" s="2"/>
    </row>
    <row r="234" spans="1:5" s="32" customFormat="1" ht="17.25" customHeight="1">
      <c r="A234" s="2"/>
      <c r="B234" s="2"/>
      <c r="C234" s="2"/>
      <c r="D234" s="2"/>
      <c r="E234" s="2"/>
    </row>
    <row r="235" spans="1:5" s="32" customFormat="1" ht="12.75">
      <c r="A235" s="2"/>
      <c r="B235" s="2"/>
      <c r="C235" s="2"/>
      <c r="D235" s="2"/>
      <c r="E235" s="2"/>
    </row>
    <row r="236" spans="1:5" s="32" customFormat="1" ht="12.75">
      <c r="A236" s="2"/>
      <c r="B236" s="2"/>
      <c r="C236" s="2"/>
      <c r="D236" s="2"/>
      <c r="E236" s="2"/>
    </row>
    <row r="237" spans="1:5" s="32" customFormat="1" ht="12.75">
      <c r="A237" s="2"/>
      <c r="B237" s="2"/>
      <c r="C237" s="2"/>
      <c r="D237" s="2"/>
      <c r="E237" s="2"/>
    </row>
    <row r="238" spans="1:5" s="32" customFormat="1" ht="9.75" customHeight="1">
      <c r="A238" s="2"/>
      <c r="B238" s="2"/>
      <c r="C238" s="2"/>
      <c r="D238" s="2"/>
      <c r="E238" s="2"/>
    </row>
    <row r="239" spans="1:5" s="32" customFormat="1" ht="12.75">
      <c r="A239" s="2"/>
      <c r="B239" s="2"/>
      <c r="C239" s="2"/>
      <c r="D239" s="2"/>
      <c r="E239" s="2"/>
    </row>
    <row r="240" spans="1:5" s="32" customFormat="1" ht="12.75">
      <c r="A240" s="2"/>
      <c r="B240" s="2"/>
      <c r="C240" s="2"/>
      <c r="D240" s="2"/>
      <c r="E240" s="2"/>
    </row>
    <row r="241" spans="1:5" s="32" customFormat="1" ht="12.75">
      <c r="A241" s="2"/>
      <c r="B241" s="2"/>
      <c r="C241" s="2"/>
      <c r="D241" s="2"/>
      <c r="E241" s="2"/>
    </row>
    <row r="242" spans="1:5" s="32" customFormat="1" ht="12.75">
      <c r="A242" s="2"/>
      <c r="B242" s="2"/>
      <c r="C242" s="2"/>
      <c r="D242" s="2"/>
      <c r="E242" s="2"/>
    </row>
    <row r="243" spans="1:5" s="32" customFormat="1" ht="12.75">
      <c r="A243" s="2"/>
      <c r="B243" s="2"/>
      <c r="C243" s="2"/>
      <c r="D243" s="2"/>
      <c r="E243" s="2"/>
    </row>
    <row r="244" spans="1:5" s="32" customFormat="1" ht="12.75">
      <c r="A244" s="2"/>
      <c r="B244" s="2"/>
      <c r="C244" s="2"/>
      <c r="D244" s="2"/>
      <c r="E244" s="2"/>
    </row>
    <row r="245" spans="1:5" s="32" customFormat="1" ht="12.75">
      <c r="A245" s="2"/>
      <c r="B245" s="2"/>
      <c r="C245" s="2"/>
      <c r="D245" s="2"/>
      <c r="E245" s="2"/>
    </row>
    <row r="246" spans="1:5" s="32" customFormat="1" ht="12.75">
      <c r="A246" s="2"/>
      <c r="B246" s="2"/>
      <c r="C246" s="2"/>
      <c r="D246" s="2"/>
      <c r="E246" s="2"/>
    </row>
    <row r="247" spans="1:5" s="32" customFormat="1" ht="12.75">
      <c r="A247" s="2"/>
      <c r="B247" s="2"/>
      <c r="C247" s="2"/>
      <c r="D247" s="2"/>
      <c r="E247" s="2"/>
    </row>
    <row r="248" spans="1:5" s="32" customFormat="1" ht="14.25" customHeight="1">
      <c r="A248" s="2"/>
      <c r="B248" s="2"/>
      <c r="C248" s="2"/>
      <c r="D248" s="2"/>
      <c r="E248" s="2"/>
    </row>
    <row r="249" spans="1:5" s="32" customFormat="1" ht="12.75" customHeight="1">
      <c r="A249" s="2"/>
      <c r="B249" s="2"/>
      <c r="C249" s="2"/>
      <c r="D249" s="2"/>
      <c r="E249" s="2"/>
    </row>
    <row r="250" spans="1:5" s="32" customFormat="1" ht="12.75">
      <c r="A250" s="2"/>
      <c r="B250" s="2"/>
      <c r="C250" s="2"/>
      <c r="D250" s="2"/>
      <c r="E250" s="2"/>
    </row>
    <row r="251" spans="1:5" s="32" customFormat="1" ht="12.75">
      <c r="A251" s="2"/>
      <c r="B251" s="2"/>
      <c r="C251" s="2"/>
      <c r="D251" s="2"/>
      <c r="E251" s="2"/>
    </row>
    <row r="252" spans="1:5" s="32" customFormat="1" ht="12.75">
      <c r="A252" s="2"/>
      <c r="B252" s="2"/>
      <c r="C252" s="2"/>
      <c r="D252" s="2"/>
      <c r="E252" s="2"/>
    </row>
    <row r="253" spans="1:5" s="32" customFormat="1" ht="12.75">
      <c r="A253" s="2"/>
      <c r="B253" s="2"/>
      <c r="C253" s="2"/>
      <c r="D253" s="2"/>
      <c r="E253" s="2"/>
    </row>
    <row r="254" spans="1:5" s="32" customFormat="1" ht="12.75">
      <c r="A254" s="2"/>
      <c r="B254" s="2"/>
      <c r="C254" s="2"/>
      <c r="D254" s="2"/>
      <c r="E254" s="2"/>
    </row>
    <row r="255" spans="1:5" s="32" customFormat="1" ht="12.75">
      <c r="A255" s="2"/>
      <c r="B255" s="2"/>
      <c r="C255" s="2"/>
      <c r="D255" s="2"/>
      <c r="E255" s="2"/>
    </row>
    <row r="256" spans="1:5" s="32" customFormat="1" ht="12.75">
      <c r="A256" s="2"/>
      <c r="B256" s="2"/>
      <c r="C256" s="2"/>
      <c r="D256" s="2"/>
      <c r="E256" s="2"/>
    </row>
    <row r="257" ht="12.75">
      <c r="F257" s="32"/>
    </row>
    <row r="258" ht="12.75">
      <c r="F258" s="32"/>
    </row>
    <row r="259" ht="12.75">
      <c r="F259" s="32"/>
    </row>
    <row r="260" ht="12.75">
      <c r="F260" s="32"/>
    </row>
    <row r="261" ht="12.75">
      <c r="F261" s="32"/>
    </row>
    <row r="262" ht="12.75">
      <c r="F262" s="32"/>
    </row>
    <row r="263" ht="12.75">
      <c r="F263" s="32"/>
    </row>
    <row r="265" ht="15" customHeight="1"/>
    <row r="284" ht="30" customHeight="1"/>
    <row r="287" ht="12.75" customHeight="1"/>
    <row r="290" ht="15.75" customHeight="1"/>
    <row r="292" ht="25.5" customHeight="1"/>
    <row r="293" ht="26.25" customHeight="1"/>
    <row r="294" ht="26.25" customHeight="1"/>
    <row r="297" ht="27" customHeight="1"/>
    <row r="298" ht="27.75" customHeight="1"/>
    <row r="306" ht="18" customHeight="1"/>
    <row r="310" ht="12.75" customHeight="1"/>
    <row r="323" ht="15" customHeight="1"/>
    <row r="324" ht="18" customHeight="1"/>
    <row r="325" ht="18" customHeight="1"/>
    <row r="326" ht="17.25" customHeight="1"/>
    <row r="329" ht="15" customHeight="1"/>
    <row r="333" ht="35.25" customHeight="1"/>
    <row r="334" ht="30" customHeight="1"/>
    <row r="335" ht="33.75" customHeight="1"/>
    <row r="336" ht="27.75" customHeight="1"/>
    <row r="337" ht="21" customHeight="1"/>
    <row r="338" ht="15.75" customHeight="1"/>
    <row r="339" ht="15.75" customHeight="1"/>
    <row r="352" ht="7.5" customHeight="1"/>
    <row r="398" ht="31.5" customHeight="1"/>
    <row r="406" ht="12.75" customHeight="1"/>
    <row r="420" ht="16.5" customHeight="1"/>
    <row r="422" ht="12.75" customHeight="1"/>
    <row r="438" ht="15" customHeight="1"/>
    <row r="447" ht="27.75" customHeight="1"/>
    <row r="448" ht="29.25" customHeight="1"/>
    <row r="449" ht="30" customHeight="1"/>
    <row r="450" ht="32.25" customHeight="1"/>
    <row r="451" ht="36.75" customHeight="1"/>
    <row r="452" ht="6.75" customHeight="1"/>
    <row r="453" ht="36" customHeight="1"/>
    <row r="454" ht="6.75" customHeight="1"/>
    <row r="455" ht="23.25" customHeight="1"/>
    <row r="456" ht="21" customHeight="1"/>
    <row r="464" ht="10.5" customHeight="1"/>
    <row r="475" ht="12.75" customHeight="1"/>
    <row r="491" ht="15" customHeight="1"/>
    <row r="510" ht="32.25" customHeight="1"/>
    <row r="514" ht="12.75" customHeight="1"/>
    <row r="529" ht="12.75" customHeight="1"/>
    <row r="532" ht="19.5" customHeight="1"/>
    <row r="545" ht="15" customHeight="1"/>
    <row r="559" ht="24" customHeight="1"/>
    <row r="560" ht="24.75" customHeight="1"/>
    <row r="561" ht="25.5" customHeight="1"/>
    <row r="562" ht="28.5" customHeight="1"/>
    <row r="563" ht="24" customHeight="1"/>
    <row r="566" ht="15.75" customHeight="1"/>
    <row r="569" ht="28.5" customHeight="1"/>
    <row r="570" ht="18.75" customHeight="1"/>
    <row r="578" ht="9" customHeight="1"/>
    <row r="589" ht="12.75" customHeight="1"/>
    <row r="605" ht="15" customHeight="1"/>
    <row r="620" ht="14.25" customHeight="1"/>
    <row r="624" ht="30.75" customHeight="1"/>
    <row r="634" ht="12.75" customHeight="1"/>
    <row r="673" ht="23.25" customHeight="1"/>
    <row r="674" ht="24" customHeight="1"/>
    <row r="675" ht="25.5" customHeight="1"/>
    <row r="676" ht="27.75" customHeight="1"/>
    <row r="677" ht="29.25" customHeight="1"/>
    <row r="680" ht="15" customHeight="1"/>
    <row r="692" ht="11.25" customHeight="1"/>
    <row r="693" ht="12.75" customHeight="1"/>
    <row r="703" ht="12.75" customHeight="1"/>
    <row r="715" ht="15" customHeight="1"/>
    <row r="719" ht="15" customHeight="1"/>
    <row r="720" ht="15" customHeight="1"/>
    <row r="738" ht="30.75" customHeight="1"/>
    <row r="739" ht="12.75" customHeight="1"/>
    <row r="760" ht="17.25" customHeight="1"/>
    <row r="787" ht="22.5" customHeight="1"/>
    <row r="788" ht="25.5" customHeight="1"/>
    <row r="789" ht="32.25" customHeight="1"/>
    <row r="790" ht="34.5" customHeight="1"/>
    <row r="791" ht="26.25" customHeight="1"/>
    <row r="793" ht="15.75" customHeight="1"/>
    <row r="797" ht="11.25" customHeight="1"/>
    <row r="808" ht="12.75" customHeight="1"/>
    <row r="820" ht="15" customHeight="1"/>
    <row r="824" ht="15" customHeight="1"/>
    <row r="826" ht="12.75" customHeight="1"/>
    <row r="829" ht="15.75" customHeight="1"/>
    <row r="843" ht="30.75" customHeight="1"/>
    <row r="850" ht="12.75" customHeight="1"/>
    <row r="865" ht="17.25" customHeight="1"/>
    <row r="866" ht="15" customHeight="1"/>
    <row r="892" ht="32.25" customHeight="1"/>
    <row r="893" ht="17.25" customHeight="1"/>
    <row r="894" ht="39.75" customHeight="1"/>
    <row r="895" ht="39" customHeight="1"/>
    <row r="896" ht="29.25" customHeight="1"/>
    <row r="897" ht="18" customHeight="1"/>
    <row r="898" ht="12.75" hidden="1"/>
    <row r="899" ht="14.25" customHeight="1"/>
    <row r="902" ht="15.75" customHeight="1"/>
    <row r="911" ht="8.25" customHeight="1"/>
    <row r="922" ht="12.75" customHeight="1"/>
    <row r="938" ht="15" customHeight="1"/>
    <row r="940" ht="12.75" customHeight="1"/>
    <row r="943" ht="15.75" customHeight="1"/>
    <row r="963" ht="12.75" customHeight="1"/>
    <row r="979" ht="15" customHeight="1"/>
    <row r="1006" ht="28.5" customHeight="1"/>
    <row r="1007" ht="16.5" customHeight="1"/>
    <row r="1008" ht="30.75" customHeight="1"/>
    <row r="1009" ht="27" customHeight="1"/>
    <row r="1012" ht="15.75" customHeight="1"/>
    <row r="1015" ht="12.75" customHeight="1"/>
    <row r="1016" ht="20.25" customHeight="1"/>
    <row r="1051" ht="15.75" customHeight="1"/>
    <row r="1052" ht="15" customHeight="1"/>
    <row r="1054" ht="12.75" customHeight="1"/>
    <row r="1057" ht="15.75" customHeight="1"/>
    <row r="1073" ht="30.75" customHeight="1"/>
    <row r="1077" ht="12.75" customHeight="1"/>
    <row r="1093" ht="15" customHeight="1"/>
    <row r="1095" ht="15" customHeight="1"/>
    <row r="1122" ht="27.75" customHeight="1"/>
    <row r="1123" ht="19.5" customHeight="1"/>
    <row r="1124" ht="28.5" customHeight="1"/>
    <row r="1125" ht="29.25" customHeight="1"/>
    <row r="1126" ht="24" customHeight="1"/>
    <row r="1129" ht="12.75" customHeight="1"/>
    <row r="1132" ht="15.75" customHeight="1"/>
    <row r="1133" ht="30" customHeight="1"/>
    <row r="1134" ht="15.75" customHeight="1"/>
    <row r="1170" ht="12.75" customHeight="1"/>
    <row r="1173" ht="15.75" customHeight="1"/>
    <row r="1193" ht="12.75" customHeight="1"/>
    <row r="1209" ht="15" customHeight="1"/>
    <row r="1232" ht="26.25" customHeight="1"/>
    <row r="1233" ht="25.5" customHeight="1"/>
    <row r="1234" ht="24" customHeight="1"/>
    <row r="1240" ht="18" customHeight="1"/>
    <row r="1241" ht="15.75" customHeight="1"/>
    <row r="1242" ht="23.25" customHeight="1"/>
    <row r="1243" ht="10.5" customHeight="1"/>
    <row r="1247" ht="12" customHeight="1"/>
    <row r="1250" ht="17.25" customHeight="1"/>
    <row r="1281" ht="15" customHeight="1"/>
    <row r="1284" ht="14.25" customHeight="1"/>
    <row r="1285" ht="15" customHeight="1"/>
    <row r="1289" ht="31.5" customHeight="1"/>
    <row r="1297" ht="24" customHeight="1"/>
    <row r="1306" ht="12.75" customHeight="1"/>
    <row r="1311" ht="15.75" customHeight="1"/>
    <row r="1339" ht="31.5" customHeight="1"/>
    <row r="1340" ht="33.75" customHeight="1"/>
    <row r="1341" ht="28.5" customHeight="1"/>
    <row r="1342" ht="26.25" customHeight="1"/>
    <row r="1344" ht="11.25" customHeight="1"/>
    <row r="1345" ht="52.5" customHeight="1"/>
    <row r="1346" ht="36.75" customHeight="1"/>
    <row r="1347" ht="12.75" customHeight="1"/>
    <row r="1348" ht="12.75" customHeight="1"/>
    <row r="1349" ht="21.75" customHeight="1"/>
    <row r="1350" ht="18.75" customHeight="1"/>
    <row r="1352" spans="6:10" ht="18" customHeight="1">
      <c r="F1352" s="84"/>
      <c r="G1352" s="48"/>
      <c r="H1352" s="48"/>
      <c r="I1352" s="49"/>
      <c r="J1352" s="49"/>
    </row>
    <row r="1353" spans="6:10" ht="16.5" customHeight="1">
      <c r="F1353" s="82"/>
      <c r="G1353" s="48"/>
      <c r="H1353" s="48"/>
      <c r="I1353" s="49"/>
      <c r="J1353" s="49"/>
    </row>
    <row r="1354" spans="6:10" ht="17.25" customHeight="1">
      <c r="F1354" s="83"/>
      <c r="G1354" s="51"/>
      <c r="H1354" s="50"/>
      <c r="I1354" s="52"/>
      <c r="J1354" s="52"/>
    </row>
    <row r="1355" spans="6:10" ht="17.25" customHeight="1">
      <c r="F1355" s="53"/>
      <c r="G1355" s="54"/>
      <c r="H1355" s="50"/>
      <c r="I1355" s="52"/>
      <c r="J1355" s="52"/>
    </row>
    <row r="1356" spans="6:10" ht="15">
      <c r="F1356" s="50"/>
      <c r="G1356" s="51"/>
      <c r="H1356" s="50"/>
      <c r="I1356" s="52"/>
      <c r="J1356" s="52"/>
    </row>
    <row r="1357" spans="6:10" ht="15">
      <c r="F1357"/>
      <c r="G1357" s="48"/>
      <c r="H1357" s="48"/>
      <c r="I1357" s="55"/>
      <c r="J1357" s="55"/>
    </row>
    <row r="1358" spans="6:10" ht="15">
      <c r="F1358" s="51"/>
      <c r="G1358" s="52"/>
      <c r="H1358" s="52"/>
      <c r="I1358" s="51"/>
      <c r="J1358" s="51"/>
    </row>
    <row r="1359" spans="6:10" ht="15">
      <c r="F1359"/>
      <c r="G1359" s="56"/>
      <c r="H1359" s="56"/>
      <c r="I1359" s="55"/>
      <c r="J1359" s="55"/>
    </row>
    <row r="1360" spans="6:10" ht="15">
      <c r="F1360"/>
      <c r="G1360" s="48"/>
      <c r="H1360" s="48"/>
      <c r="I1360" s="57"/>
      <c r="J1360" s="55"/>
    </row>
    <row r="1361" spans="6:10" ht="15">
      <c r="F1361" s="50"/>
      <c r="G1361" s="48"/>
      <c r="H1361" s="48"/>
      <c r="I1361" s="58"/>
      <c r="J1361" s="55"/>
    </row>
    <row r="1362" spans="6:10" ht="15">
      <c r="F1362" s="51"/>
      <c r="G1362" s="48"/>
      <c r="H1362" s="48"/>
      <c r="I1362" s="51"/>
      <c r="J1362" s="51"/>
    </row>
    <row r="1363" spans="6:10" ht="15">
      <c r="F1363" s="80"/>
      <c r="G1363" s="52"/>
      <c r="H1363" s="52"/>
      <c r="I1363" s="51"/>
      <c r="J1363" s="55"/>
    </row>
    <row r="1364" spans="6:10" ht="15">
      <c r="F1364" s="59"/>
      <c r="G1364" s="59"/>
      <c r="H1364" s="59"/>
      <c r="I1364" s="59"/>
      <c r="J1364" s="59"/>
    </row>
    <row r="1365" spans="6:10" ht="15">
      <c r="F1365" s="132"/>
      <c r="G1365" s="132"/>
      <c r="H1365" s="132"/>
      <c r="I1365" s="132"/>
      <c r="J1365" s="132"/>
    </row>
    <row r="1366" spans="6:10" ht="15">
      <c r="F1366" s="59"/>
      <c r="G1366" s="59"/>
      <c r="H1366" s="59"/>
      <c r="I1366" s="59"/>
      <c r="J1366" s="59"/>
    </row>
    <row r="1367" spans="6:10" ht="15">
      <c r="F1367" s="132"/>
      <c r="G1367" s="132"/>
      <c r="H1367" s="132"/>
      <c r="I1367" s="132"/>
      <c r="J1367" s="132"/>
    </row>
    <row r="1368" spans="6:10" ht="15">
      <c r="F1368" s="132"/>
      <c r="G1368" s="132"/>
      <c r="H1368" s="132"/>
      <c r="I1368" s="132"/>
      <c r="J1368" s="132"/>
    </row>
    <row r="1369" spans="6:10" ht="15">
      <c r="F1369" s="61"/>
      <c r="G1369" s="60"/>
      <c r="H1369" s="60"/>
      <c r="I1369" s="60"/>
      <c r="J1369" s="60"/>
    </row>
    <row r="1370" spans="6:10" ht="15">
      <c r="F1370" s="62"/>
      <c r="G1370" s="61"/>
      <c r="H1370" s="61"/>
      <c r="I1370" s="61"/>
      <c r="J1370" s="61"/>
    </row>
    <row r="1371" spans="6:10" ht="15">
      <c r="F1371" s="62"/>
      <c r="G1371" s="61"/>
      <c r="H1371" s="61"/>
      <c r="I1371" s="61"/>
      <c r="J1371" s="61"/>
    </row>
    <row r="1372" spans="6:10" ht="15">
      <c r="F1372" s="62"/>
      <c r="G1372" s="61"/>
      <c r="H1372" s="61"/>
      <c r="I1372" s="61"/>
      <c r="J1372" s="61"/>
    </row>
    <row r="1373" spans="6:10" ht="15">
      <c r="F1373" s="63"/>
      <c r="G1373" s="61"/>
      <c r="H1373" s="61"/>
      <c r="I1373" s="61"/>
      <c r="J1373" s="61"/>
    </row>
    <row r="1374" spans="6:10" ht="15">
      <c r="F1374" s="63"/>
      <c r="G1374" s="61"/>
      <c r="H1374" s="61"/>
      <c r="I1374" s="61"/>
      <c r="J1374" s="61"/>
    </row>
    <row r="1375" spans="6:10" ht="12.75">
      <c r="F1375" s="64"/>
      <c r="G1375" s="64"/>
      <c r="H1375" s="64"/>
      <c r="I1375" s="64"/>
      <c r="J1375" s="65"/>
    </row>
    <row r="1376" spans="6:10" ht="12.75">
      <c r="F1376" s="66"/>
      <c r="G1376" s="66"/>
      <c r="H1376" s="66"/>
      <c r="I1376" s="66"/>
      <c r="J1376" s="66"/>
    </row>
    <row r="1377" spans="6:10" ht="12.75">
      <c r="F1377" s="66"/>
      <c r="G1377" s="66"/>
      <c r="H1377" s="66"/>
      <c r="I1377" s="66"/>
      <c r="J1377" s="66"/>
    </row>
    <row r="1378" spans="6:10" ht="12.75">
      <c r="F1378" s="67"/>
      <c r="G1378" s="67"/>
      <c r="H1378" s="67"/>
      <c r="I1378" s="67"/>
      <c r="J1378" s="67"/>
    </row>
    <row r="1379" spans="6:10" ht="14.25" customHeight="1">
      <c r="F1379" s="68"/>
      <c r="G1379" s="68"/>
      <c r="H1379" s="68"/>
      <c r="I1379" s="68"/>
      <c r="J1379" s="68"/>
    </row>
    <row r="1380" spans="6:10" ht="15">
      <c r="F1380" s="59"/>
      <c r="G1380" s="59"/>
      <c r="H1380" s="59"/>
      <c r="I1380" s="59"/>
      <c r="J1380" s="59"/>
    </row>
    <row r="1381" spans="6:10" ht="15">
      <c r="F1381" s="59"/>
      <c r="G1381" s="59"/>
      <c r="H1381" s="59"/>
      <c r="I1381" s="59"/>
      <c r="J1381" s="59"/>
    </row>
    <row r="1382" spans="6:10" ht="15">
      <c r="F1382" s="59"/>
      <c r="G1382" s="59"/>
      <c r="H1382" s="59"/>
      <c r="I1382" s="59"/>
      <c r="J1382" s="59"/>
    </row>
    <row r="1383" spans="6:10" ht="15">
      <c r="F1383" s="59"/>
      <c r="G1383" s="59"/>
      <c r="H1383" s="59"/>
      <c r="I1383" s="59"/>
      <c r="J1383" s="59"/>
    </row>
    <row r="1384" spans="6:10" ht="15">
      <c r="F1384" s="59"/>
      <c r="G1384" s="59"/>
      <c r="H1384" s="59"/>
      <c r="I1384" s="59"/>
      <c r="J1384" s="59"/>
    </row>
    <row r="1385" spans="6:10" ht="15">
      <c r="F1385" s="59"/>
      <c r="G1385" s="59"/>
      <c r="H1385" s="59"/>
      <c r="I1385" s="59"/>
      <c r="J1385" s="59"/>
    </row>
    <row r="1386" spans="6:10" ht="15">
      <c r="F1386" s="59"/>
      <c r="G1386" s="59"/>
      <c r="H1386" s="59"/>
      <c r="I1386" s="59"/>
      <c r="J1386" s="59"/>
    </row>
    <row r="1387" spans="6:10" ht="15" customHeight="1">
      <c r="F1387" s="59"/>
      <c r="G1387" s="59"/>
      <c r="H1387" s="59"/>
      <c r="I1387" s="59"/>
      <c r="J1387" s="59"/>
    </row>
    <row r="1388" spans="6:10" ht="15">
      <c r="F1388" s="59"/>
      <c r="G1388" s="59"/>
      <c r="H1388" s="59"/>
      <c r="I1388" s="59"/>
      <c r="J1388" s="59"/>
    </row>
    <row r="1389" spans="6:10" ht="15">
      <c r="F1389" s="59"/>
      <c r="G1389" s="59"/>
      <c r="H1389" s="59"/>
      <c r="I1389" s="59"/>
      <c r="J1389" s="59"/>
    </row>
    <row r="1390" spans="6:10" ht="15">
      <c r="F1390" s="59"/>
      <c r="G1390" s="59"/>
      <c r="H1390" s="59"/>
      <c r="I1390" s="59"/>
      <c r="J1390" s="59"/>
    </row>
    <row r="1391" spans="6:10" ht="15">
      <c r="F1391" s="59"/>
      <c r="G1391" s="59"/>
      <c r="H1391" s="59"/>
      <c r="I1391" s="59"/>
      <c r="J1391" s="59"/>
    </row>
    <row r="1392" spans="6:10" ht="14.25" customHeight="1">
      <c r="F1392" s="72"/>
      <c r="G1392" s="72"/>
      <c r="H1392" s="72"/>
      <c r="I1392" s="72"/>
      <c r="J1392" s="72"/>
    </row>
    <row r="1393" spans="6:10" ht="15">
      <c r="F1393" s="59"/>
      <c r="G1393" s="59"/>
      <c r="H1393" s="59"/>
      <c r="I1393" s="59"/>
      <c r="J1393" s="59"/>
    </row>
    <row r="1394" spans="6:10" ht="15">
      <c r="F1394" s="59"/>
      <c r="G1394" s="59"/>
      <c r="H1394" s="59"/>
      <c r="I1394" s="59"/>
      <c r="J1394" s="59"/>
    </row>
    <row r="1395" spans="6:10" ht="15.75" customHeight="1">
      <c r="F1395" s="59"/>
      <c r="G1395" s="59"/>
      <c r="H1395" s="59"/>
      <c r="I1395" s="59"/>
      <c r="J1395" s="59"/>
    </row>
    <row r="1396" spans="6:10" ht="15">
      <c r="F1396" s="73"/>
      <c r="G1396" s="73"/>
      <c r="H1396" s="73"/>
      <c r="I1396" s="73"/>
      <c r="J1396" s="73"/>
    </row>
    <row r="1397" spans="6:10" ht="15">
      <c r="F1397" s="59"/>
      <c r="G1397" s="59"/>
      <c r="H1397" s="59"/>
      <c r="I1397" s="59"/>
      <c r="J1397" s="59"/>
    </row>
    <row r="1398" spans="6:10" ht="27.75" customHeight="1">
      <c r="F1398" s="59"/>
      <c r="G1398" s="59"/>
      <c r="H1398" s="59"/>
      <c r="I1398" s="59"/>
      <c r="J1398" s="59"/>
    </row>
    <row r="1399" spans="6:10" ht="26.25" customHeight="1">
      <c r="F1399" s="59"/>
      <c r="G1399" s="59"/>
      <c r="H1399" s="59"/>
      <c r="I1399" s="59"/>
      <c r="J1399" s="59"/>
    </row>
    <row r="1400" spans="6:10" ht="26.25" customHeight="1">
      <c r="F1400" s="59"/>
      <c r="G1400" s="59"/>
      <c r="H1400" s="59"/>
      <c r="I1400" s="59"/>
      <c r="J1400" s="59"/>
    </row>
    <row r="1401" spans="6:10" ht="15">
      <c r="F1401" s="59"/>
      <c r="G1401" s="59"/>
      <c r="H1401" s="59"/>
      <c r="I1401" s="59"/>
      <c r="J1401" s="59"/>
    </row>
    <row r="1402" spans="6:10" ht="15">
      <c r="F1402" s="59"/>
      <c r="G1402" s="59"/>
      <c r="H1402" s="59"/>
      <c r="I1402" s="59"/>
      <c r="J1402" s="59"/>
    </row>
    <row r="1403" spans="6:10" ht="15">
      <c r="F1403" s="59"/>
      <c r="G1403" s="59"/>
      <c r="H1403" s="59"/>
      <c r="I1403" s="59"/>
      <c r="J1403" s="59"/>
    </row>
    <row r="1404" spans="6:10" ht="15">
      <c r="F1404" s="59"/>
      <c r="G1404" s="59"/>
      <c r="H1404" s="59"/>
      <c r="I1404" s="59"/>
      <c r="J1404" s="59"/>
    </row>
    <row r="1405" spans="6:10" ht="15">
      <c r="F1405" s="59"/>
      <c r="G1405" s="59"/>
      <c r="H1405" s="59"/>
      <c r="I1405" s="59"/>
      <c r="J1405" s="59"/>
    </row>
    <row r="1406" spans="6:10" ht="15">
      <c r="F1406" s="73"/>
      <c r="G1406" s="73"/>
      <c r="H1406" s="73"/>
      <c r="I1406" s="73"/>
      <c r="J1406" s="73"/>
    </row>
    <row r="1407" spans="6:10" ht="15">
      <c r="F1407" s="73"/>
      <c r="G1407" s="73"/>
      <c r="H1407" s="73"/>
      <c r="I1407" s="73"/>
      <c r="J1407" s="73"/>
    </row>
    <row r="1408" spans="6:10" ht="15">
      <c r="F1408" s="73"/>
      <c r="G1408" s="73"/>
      <c r="H1408" s="73"/>
      <c r="I1408" s="73"/>
      <c r="J1408" s="73"/>
    </row>
    <row r="1409" spans="6:10" ht="15">
      <c r="F1409" s="59"/>
      <c r="G1409" s="59"/>
      <c r="H1409" s="59"/>
      <c r="I1409" s="59"/>
      <c r="J1409" s="59"/>
    </row>
    <row r="1410" spans="6:10" ht="15">
      <c r="F1410" s="59"/>
      <c r="G1410" s="59"/>
      <c r="H1410" s="59"/>
      <c r="I1410" s="59"/>
      <c r="J1410" s="59"/>
    </row>
    <row r="1411" spans="6:10" ht="15">
      <c r="F1411" s="59"/>
      <c r="G1411" s="59"/>
      <c r="H1411" s="59"/>
      <c r="I1411" s="59"/>
      <c r="J1411" s="59"/>
    </row>
    <row r="1412" spans="6:10" ht="15">
      <c r="F1412" s="59"/>
      <c r="G1412" s="59"/>
      <c r="H1412" s="59"/>
      <c r="I1412" s="59"/>
      <c r="J1412" s="59"/>
    </row>
    <row r="1413" spans="6:10" ht="15">
      <c r="F1413" s="59"/>
      <c r="G1413" s="59"/>
      <c r="H1413" s="59"/>
      <c r="I1413" s="59"/>
      <c r="J1413" s="59"/>
    </row>
    <row r="1414" spans="6:10" ht="15">
      <c r="F1414" s="59"/>
      <c r="G1414" s="59"/>
      <c r="H1414" s="59"/>
      <c r="I1414" s="59"/>
      <c r="J1414" s="59"/>
    </row>
    <row r="1415" spans="6:10" ht="15">
      <c r="F1415" s="73"/>
      <c r="G1415" s="73"/>
      <c r="H1415" s="73"/>
      <c r="I1415" s="73"/>
      <c r="J1415" s="73"/>
    </row>
    <row r="1416" spans="6:10" ht="15" customHeight="1">
      <c r="F1416" s="73"/>
      <c r="G1416" s="73"/>
      <c r="H1416" s="73"/>
      <c r="I1416" s="73"/>
      <c r="J1416" s="73"/>
    </row>
    <row r="1417" spans="6:10" ht="15">
      <c r="F1417" s="73"/>
      <c r="G1417" s="73"/>
      <c r="H1417" s="73"/>
      <c r="I1417" s="73"/>
      <c r="J1417" s="73"/>
    </row>
    <row r="1418" spans="6:10" ht="14.25">
      <c r="F1418" s="72"/>
      <c r="G1418" s="72"/>
      <c r="H1418" s="72"/>
      <c r="I1418" s="72"/>
      <c r="J1418" s="72"/>
    </row>
    <row r="1419" spans="6:10" ht="14.25">
      <c r="F1419" s="72"/>
      <c r="G1419" s="72"/>
      <c r="H1419" s="72"/>
      <c r="I1419" s="72"/>
      <c r="J1419" s="72"/>
    </row>
    <row r="1420" spans="6:10" ht="15">
      <c r="F1420" s="73"/>
      <c r="G1420" s="73"/>
      <c r="H1420" s="73"/>
      <c r="I1420" s="73"/>
      <c r="J1420" s="73"/>
    </row>
    <row r="1421" spans="6:10" ht="15">
      <c r="F1421" s="73"/>
      <c r="G1421" s="73"/>
      <c r="H1421" s="73"/>
      <c r="I1421" s="73"/>
      <c r="J1421" s="73"/>
    </row>
    <row r="1422" spans="6:10" ht="15">
      <c r="F1422" s="73"/>
      <c r="G1422" s="73"/>
      <c r="H1422" s="73"/>
      <c r="I1422" s="73"/>
      <c r="J1422" s="73"/>
    </row>
    <row r="1423" spans="6:10" ht="15">
      <c r="F1423" s="59"/>
      <c r="G1423" s="59"/>
      <c r="H1423" s="59"/>
      <c r="I1423" s="59"/>
      <c r="J1423" s="59"/>
    </row>
    <row r="1424" spans="6:10" ht="15">
      <c r="F1424" s="59"/>
      <c r="G1424" s="59"/>
      <c r="H1424" s="59"/>
      <c r="I1424" s="59"/>
      <c r="J1424" s="59"/>
    </row>
    <row r="1425" spans="6:10" ht="15">
      <c r="F1425" s="59"/>
      <c r="G1425" s="59"/>
      <c r="H1425" s="59"/>
      <c r="I1425" s="59"/>
      <c r="J1425" s="59"/>
    </row>
    <row r="1426" spans="6:10" ht="15">
      <c r="F1426" s="73"/>
      <c r="G1426" s="73"/>
      <c r="H1426" s="73"/>
      <c r="I1426" s="73"/>
      <c r="J1426" s="73"/>
    </row>
    <row r="1427" spans="6:10" ht="14.25">
      <c r="F1427" s="72"/>
      <c r="G1427" s="72"/>
      <c r="H1427" s="72"/>
      <c r="I1427" s="72"/>
      <c r="J1427" s="72"/>
    </row>
    <row r="1428" spans="6:10" ht="14.25">
      <c r="F1428" s="75"/>
      <c r="G1428" s="75"/>
      <c r="H1428" s="75"/>
      <c r="I1428" s="75"/>
      <c r="J1428" s="75"/>
    </row>
    <row r="1429" spans="6:10" ht="15">
      <c r="F1429" s="73"/>
      <c r="G1429" s="73"/>
      <c r="H1429" s="73"/>
      <c r="I1429" s="73"/>
      <c r="J1429" s="73"/>
    </row>
    <row r="1430" spans="6:10" ht="15">
      <c r="F1430" s="73"/>
      <c r="G1430" s="73"/>
      <c r="H1430" s="73"/>
      <c r="I1430" s="73"/>
      <c r="J1430" s="73"/>
    </row>
    <row r="1431" spans="6:10" ht="15">
      <c r="F1431" s="59"/>
      <c r="G1431" s="59"/>
      <c r="H1431" s="59"/>
      <c r="I1431" s="59"/>
      <c r="J1431" s="59"/>
    </row>
    <row r="1432" spans="6:10" ht="15" customHeight="1">
      <c r="F1432" s="59"/>
      <c r="G1432" s="59"/>
      <c r="H1432" s="59"/>
      <c r="I1432" s="59"/>
      <c r="J1432" s="59"/>
    </row>
    <row r="1433" spans="6:10" ht="15">
      <c r="F1433" s="59"/>
      <c r="G1433" s="59"/>
      <c r="H1433" s="59"/>
      <c r="I1433" s="59"/>
      <c r="J1433" s="59"/>
    </row>
    <row r="1434" spans="6:10" ht="15">
      <c r="F1434" s="73"/>
      <c r="G1434" s="73"/>
      <c r="H1434" s="73"/>
      <c r="I1434" s="73"/>
      <c r="J1434" s="73"/>
    </row>
    <row r="1435" spans="6:10" ht="15">
      <c r="F1435" s="59"/>
      <c r="G1435" s="59"/>
      <c r="H1435" s="59"/>
      <c r="I1435" s="59"/>
      <c r="J1435" s="59"/>
    </row>
    <row r="1436" spans="6:10" ht="15">
      <c r="F1436" s="59"/>
      <c r="G1436" s="59"/>
      <c r="H1436" s="59"/>
      <c r="I1436" s="59"/>
      <c r="J1436" s="59"/>
    </row>
    <row r="1437" spans="6:10" ht="15">
      <c r="F1437" s="59"/>
      <c r="G1437" s="59"/>
      <c r="H1437" s="59"/>
      <c r="I1437" s="59"/>
      <c r="J1437" s="59"/>
    </row>
    <row r="1438" spans="6:10" ht="15">
      <c r="F1438" s="59"/>
      <c r="G1438" s="59"/>
      <c r="H1438" s="59"/>
      <c r="I1438" s="59"/>
      <c r="J1438" s="59"/>
    </row>
    <row r="1439" spans="6:10" ht="42.75" customHeight="1">
      <c r="F1439" s="59"/>
      <c r="G1439" s="59"/>
      <c r="H1439" s="59"/>
      <c r="I1439" s="59"/>
      <c r="J1439" s="59"/>
    </row>
    <row r="1440" spans="6:10" ht="33.75" customHeight="1">
      <c r="F1440" s="59"/>
      <c r="G1440" s="59"/>
      <c r="H1440" s="59"/>
      <c r="I1440" s="59"/>
      <c r="J1440" s="59"/>
    </row>
    <row r="1441" spans="6:10" ht="31.5" customHeight="1">
      <c r="F1441" s="59"/>
      <c r="G1441" s="59"/>
      <c r="H1441" s="59"/>
      <c r="I1441" s="59"/>
      <c r="J1441" s="59"/>
    </row>
    <row r="1442" spans="6:10" ht="15">
      <c r="F1442" s="59"/>
      <c r="G1442" s="59"/>
      <c r="H1442" s="59"/>
      <c r="I1442" s="59"/>
      <c r="J1442" s="59"/>
    </row>
    <row r="1443" spans="6:10" ht="14.25">
      <c r="F1443" s="75"/>
      <c r="G1443" s="75"/>
      <c r="H1443" s="75"/>
      <c r="I1443" s="75"/>
      <c r="J1443" s="75"/>
    </row>
    <row r="1444" spans="6:10" ht="48.75" customHeight="1">
      <c r="F1444" s="75"/>
      <c r="G1444" s="75"/>
      <c r="H1444" s="75"/>
      <c r="I1444" s="75"/>
      <c r="J1444" s="75"/>
    </row>
    <row r="1445" spans="6:10" ht="33.75" customHeight="1">
      <c r="F1445" s="75"/>
      <c r="G1445" s="75"/>
      <c r="H1445" s="75"/>
      <c r="I1445" s="75"/>
      <c r="J1445" s="75"/>
    </row>
    <row r="1446" spans="6:10" ht="15">
      <c r="F1446" s="77"/>
      <c r="G1446" s="77"/>
      <c r="H1446" s="77"/>
      <c r="I1446" s="77"/>
      <c r="J1446" s="77"/>
    </row>
    <row r="1447" spans="6:10" ht="15">
      <c r="F1447" s="73"/>
      <c r="G1447" s="73"/>
      <c r="H1447" s="73"/>
      <c r="I1447" s="73"/>
      <c r="J1447" s="73"/>
    </row>
    <row r="1448" spans="6:10" ht="12" customHeight="1">
      <c r="F1448" s="73"/>
      <c r="G1448" s="73"/>
      <c r="H1448" s="73"/>
      <c r="I1448" s="73"/>
      <c r="J1448" s="73"/>
    </row>
    <row r="1449" spans="6:10" ht="17.25" customHeight="1">
      <c r="F1449" s="73"/>
      <c r="G1449" s="73"/>
      <c r="H1449" s="73"/>
      <c r="I1449" s="73"/>
      <c r="J1449" s="73"/>
    </row>
    <row r="1450" spans="6:10" ht="14.25">
      <c r="F1450" s="72"/>
      <c r="G1450" s="72"/>
      <c r="H1450" s="72"/>
      <c r="I1450" s="72"/>
      <c r="J1450" s="72"/>
    </row>
    <row r="1451" spans="6:10" ht="21.75" customHeight="1">
      <c r="F1451" s="72"/>
      <c r="G1451" s="72"/>
      <c r="H1451" s="72"/>
      <c r="I1451" s="72"/>
      <c r="J1451" s="72"/>
    </row>
    <row r="1452" spans="6:10" ht="14.25">
      <c r="F1452" s="72"/>
      <c r="G1452" s="72"/>
      <c r="H1452" s="72"/>
      <c r="I1452" s="72"/>
      <c r="J1452" s="72"/>
    </row>
    <row r="1453" spans="6:10" ht="30.75" customHeight="1">
      <c r="F1453" s="72"/>
      <c r="G1453" s="72"/>
      <c r="H1453" s="72"/>
      <c r="I1453" s="72"/>
      <c r="J1453" s="72"/>
    </row>
    <row r="1454" spans="6:10" ht="12" customHeight="1">
      <c r="F1454" s="72"/>
      <c r="G1454" s="72"/>
      <c r="H1454" s="72"/>
      <c r="I1454" s="72"/>
      <c r="J1454" s="72"/>
    </row>
    <row r="1455" spans="6:10" ht="14.25" customHeight="1">
      <c r="F1455" s="72"/>
      <c r="G1455" s="72"/>
      <c r="H1455" s="72"/>
      <c r="I1455" s="72"/>
      <c r="J1455" s="72"/>
    </row>
    <row r="1456" spans="6:10" ht="15" customHeight="1">
      <c r="F1456" s="65"/>
      <c r="G1456" s="65"/>
      <c r="H1456" s="65"/>
      <c r="I1456" s="65"/>
      <c r="J1456" s="65"/>
    </row>
    <row r="1457" spans="6:10" ht="17.25" customHeight="1">
      <c r="F1457" s="65"/>
      <c r="G1457" s="65"/>
      <c r="H1457" s="65"/>
      <c r="I1457" s="65"/>
      <c r="J1457" s="65"/>
    </row>
    <row r="1458" spans="6:10" ht="14.25" customHeight="1">
      <c r="F1458" s="60"/>
      <c r="G1458" s="59"/>
      <c r="H1458" s="59"/>
      <c r="I1458" s="59"/>
      <c r="J1458" s="59"/>
    </row>
    <row r="1459" ht="16.5" customHeight="1"/>
    <row r="1460" ht="15.75" customHeight="1"/>
    <row r="1461" spans="6:10" ht="19.5" customHeight="1">
      <c r="F1461" s="84"/>
      <c r="G1461" s="48"/>
      <c r="H1461" s="48"/>
      <c r="I1461" s="49"/>
      <c r="J1461" s="49"/>
    </row>
    <row r="1462" spans="6:10" ht="14.25" customHeight="1">
      <c r="F1462" s="82"/>
      <c r="G1462" s="48"/>
      <c r="H1462" s="48"/>
      <c r="I1462" s="49"/>
      <c r="J1462" s="49"/>
    </row>
    <row r="1463" spans="6:10" ht="17.25" customHeight="1">
      <c r="F1463" s="83"/>
      <c r="G1463" s="51"/>
      <c r="H1463" s="50"/>
      <c r="I1463" s="52"/>
      <c r="J1463" s="52"/>
    </row>
    <row r="1464" spans="6:10" ht="15" customHeight="1">
      <c r="F1464" s="53"/>
      <c r="G1464" s="54"/>
      <c r="H1464" s="50"/>
      <c r="I1464" s="52"/>
      <c r="J1464" s="52"/>
    </row>
    <row r="1465" spans="6:10" ht="15">
      <c r="F1465" s="50"/>
      <c r="G1465" s="51"/>
      <c r="H1465" s="50"/>
      <c r="I1465" s="52"/>
      <c r="J1465" s="52"/>
    </row>
    <row r="1466" spans="6:10" ht="15">
      <c r="F1466"/>
      <c r="G1466" s="48"/>
      <c r="H1466" s="48"/>
      <c r="I1466" s="55"/>
      <c r="J1466" s="55"/>
    </row>
    <row r="1467" spans="6:10" ht="15">
      <c r="F1467" s="51"/>
      <c r="G1467" s="52"/>
      <c r="H1467" s="52"/>
      <c r="I1467" s="51"/>
      <c r="J1467" s="51"/>
    </row>
    <row r="1468" spans="6:10" ht="15">
      <c r="F1468"/>
      <c r="G1468" s="56"/>
      <c r="H1468" s="56"/>
      <c r="I1468" s="55"/>
      <c r="J1468" s="55"/>
    </row>
    <row r="1469" spans="6:10" ht="15">
      <c r="F1469"/>
      <c r="G1469" s="48"/>
      <c r="H1469" s="48"/>
      <c r="I1469" s="57"/>
      <c r="J1469" s="55"/>
    </row>
    <row r="1470" spans="6:10" ht="15">
      <c r="F1470" s="80"/>
      <c r="G1470" s="52"/>
      <c r="H1470" s="52"/>
      <c r="I1470" s="51"/>
      <c r="J1470" s="55"/>
    </row>
    <row r="1471" spans="6:10" ht="12.75" customHeight="1">
      <c r="F1471" s="59"/>
      <c r="G1471" s="59"/>
      <c r="H1471" s="59"/>
      <c r="I1471" s="59"/>
      <c r="J1471" s="59"/>
    </row>
    <row r="1472" spans="6:10" ht="15">
      <c r="F1472" s="132"/>
      <c r="G1472" s="132"/>
      <c r="H1472" s="132"/>
      <c r="I1472" s="132"/>
      <c r="J1472" s="132"/>
    </row>
    <row r="1473" spans="6:10" ht="15">
      <c r="F1473" s="59"/>
      <c r="G1473" s="59"/>
      <c r="H1473" s="59"/>
      <c r="I1473" s="59"/>
      <c r="J1473" s="59"/>
    </row>
    <row r="1474" spans="6:10" ht="15">
      <c r="F1474" s="132"/>
      <c r="G1474" s="132"/>
      <c r="H1474" s="132"/>
      <c r="I1474" s="132"/>
      <c r="J1474" s="132"/>
    </row>
    <row r="1475" spans="6:10" ht="15">
      <c r="F1475" s="132"/>
      <c r="G1475" s="132"/>
      <c r="H1475" s="132"/>
      <c r="I1475" s="132"/>
      <c r="J1475" s="132"/>
    </row>
    <row r="1476" spans="6:10" ht="15">
      <c r="F1476" s="61"/>
      <c r="G1476" s="60"/>
      <c r="H1476" s="60"/>
      <c r="I1476" s="60"/>
      <c r="J1476" s="60"/>
    </row>
    <row r="1477" spans="6:10" ht="15">
      <c r="F1477" s="62"/>
      <c r="G1477" s="61"/>
      <c r="H1477" s="61"/>
      <c r="I1477" s="61"/>
      <c r="J1477" s="61"/>
    </row>
    <row r="1478" spans="6:10" ht="15">
      <c r="F1478" s="62"/>
      <c r="G1478" s="61"/>
      <c r="H1478" s="61"/>
      <c r="I1478" s="61"/>
      <c r="J1478" s="61"/>
    </row>
    <row r="1479" spans="6:10" ht="15">
      <c r="F1479" s="62"/>
      <c r="G1479" s="61"/>
      <c r="H1479" s="61"/>
      <c r="I1479" s="61"/>
      <c r="J1479" s="61"/>
    </row>
    <row r="1480" spans="6:10" ht="12.75">
      <c r="F1480" s="64"/>
      <c r="G1480" s="64"/>
      <c r="H1480" s="64"/>
      <c r="I1480" s="64"/>
      <c r="J1480" s="65"/>
    </row>
    <row r="1481" spans="6:10" ht="12.75">
      <c r="F1481" s="66"/>
      <c r="G1481" s="66"/>
      <c r="H1481" s="66"/>
      <c r="I1481" s="66"/>
      <c r="J1481" s="66"/>
    </row>
    <row r="1482" spans="6:10" ht="12.75">
      <c r="F1482" s="66"/>
      <c r="G1482" s="66"/>
      <c r="H1482" s="66"/>
      <c r="I1482" s="66"/>
      <c r="J1482" s="66"/>
    </row>
    <row r="1483" spans="6:10" ht="12.75">
      <c r="F1483" s="67"/>
      <c r="G1483" s="67"/>
      <c r="H1483" s="67"/>
      <c r="I1483" s="67"/>
      <c r="J1483" s="67"/>
    </row>
    <row r="1484" spans="6:10" ht="15.75" customHeight="1">
      <c r="F1484" s="68"/>
      <c r="G1484" s="68"/>
      <c r="H1484" s="68"/>
      <c r="I1484" s="68"/>
      <c r="J1484" s="68"/>
    </row>
    <row r="1485" spans="6:10" ht="15">
      <c r="F1485" s="59"/>
      <c r="G1485" s="59"/>
      <c r="H1485" s="59"/>
      <c r="I1485" s="59"/>
      <c r="J1485" s="59"/>
    </row>
    <row r="1486" spans="6:10" ht="15">
      <c r="F1486" s="59"/>
      <c r="G1486" s="59"/>
      <c r="H1486" s="59"/>
      <c r="I1486" s="59"/>
      <c r="J1486" s="59"/>
    </row>
    <row r="1487" spans="6:10" ht="15">
      <c r="F1487" s="59"/>
      <c r="G1487" s="59"/>
      <c r="H1487" s="59"/>
      <c r="I1487" s="59"/>
      <c r="J1487" s="59"/>
    </row>
    <row r="1488" spans="6:10" ht="15">
      <c r="F1488" s="59"/>
      <c r="G1488" s="59"/>
      <c r="H1488" s="59"/>
      <c r="I1488" s="59"/>
      <c r="J1488" s="59"/>
    </row>
    <row r="1489" spans="6:10" ht="15">
      <c r="F1489" s="59"/>
      <c r="G1489" s="59"/>
      <c r="H1489" s="59"/>
      <c r="I1489" s="59"/>
      <c r="J1489" s="59"/>
    </row>
    <row r="1490" spans="6:10" ht="15">
      <c r="F1490" s="59"/>
      <c r="G1490" s="59"/>
      <c r="H1490" s="59"/>
      <c r="I1490" s="59"/>
      <c r="J1490" s="59"/>
    </row>
    <row r="1491" spans="6:10" ht="15">
      <c r="F1491" s="59"/>
      <c r="G1491" s="59"/>
      <c r="H1491" s="59"/>
      <c r="I1491" s="59"/>
      <c r="J1491" s="59"/>
    </row>
    <row r="1492" spans="6:10" ht="15">
      <c r="F1492" s="59"/>
      <c r="G1492" s="59"/>
      <c r="H1492" s="59"/>
      <c r="I1492" s="59"/>
      <c r="J1492" s="59"/>
    </row>
    <row r="1493" spans="6:10" ht="15">
      <c r="F1493" s="59"/>
      <c r="G1493" s="59"/>
      <c r="H1493" s="59"/>
      <c r="I1493" s="59"/>
      <c r="J1493" s="59"/>
    </row>
    <row r="1494" spans="6:10" ht="15">
      <c r="F1494" s="59"/>
      <c r="G1494" s="59"/>
      <c r="H1494" s="59"/>
      <c r="I1494" s="59"/>
      <c r="J1494" s="59"/>
    </row>
    <row r="1495" spans="6:10" ht="15">
      <c r="F1495" s="59"/>
      <c r="G1495" s="59"/>
      <c r="H1495" s="59"/>
      <c r="I1495" s="59"/>
      <c r="J1495" s="59"/>
    </row>
    <row r="1496" spans="6:10" ht="15">
      <c r="F1496" s="59"/>
      <c r="G1496" s="59"/>
      <c r="H1496" s="59"/>
      <c r="I1496" s="59"/>
      <c r="J1496" s="59"/>
    </row>
    <row r="1497" spans="6:10" ht="14.25">
      <c r="F1497" s="72"/>
      <c r="G1497" s="72"/>
      <c r="H1497" s="72"/>
      <c r="I1497" s="72"/>
      <c r="J1497" s="72"/>
    </row>
    <row r="1498" spans="6:10" ht="15">
      <c r="F1498" s="59"/>
      <c r="G1498" s="59"/>
      <c r="H1498" s="59"/>
      <c r="I1498" s="59"/>
      <c r="J1498" s="59"/>
    </row>
    <row r="1499" spans="6:10" ht="15">
      <c r="F1499" s="59"/>
      <c r="G1499" s="59"/>
      <c r="H1499" s="59"/>
      <c r="I1499" s="59"/>
      <c r="J1499" s="59"/>
    </row>
    <row r="1500" spans="6:10" ht="15">
      <c r="F1500" s="59"/>
      <c r="G1500" s="59"/>
      <c r="H1500" s="59"/>
      <c r="I1500" s="59"/>
      <c r="J1500" s="59"/>
    </row>
    <row r="1501" spans="6:10" ht="15">
      <c r="F1501" s="73"/>
      <c r="G1501" s="73"/>
      <c r="H1501" s="73"/>
      <c r="I1501" s="73"/>
      <c r="J1501" s="73"/>
    </row>
    <row r="1502" spans="6:10" ht="15">
      <c r="F1502" s="59"/>
      <c r="G1502" s="59"/>
      <c r="H1502" s="59"/>
      <c r="I1502" s="59"/>
      <c r="J1502" s="59"/>
    </row>
    <row r="1503" spans="6:10" ht="15">
      <c r="F1503" s="59"/>
      <c r="G1503" s="59"/>
      <c r="H1503" s="59"/>
      <c r="I1503" s="59"/>
      <c r="J1503" s="59"/>
    </row>
    <row r="1504" spans="6:10" ht="15">
      <c r="F1504" s="59"/>
      <c r="G1504" s="59"/>
      <c r="H1504" s="59"/>
      <c r="I1504" s="59"/>
      <c r="J1504" s="59"/>
    </row>
    <row r="1505" spans="6:10" ht="15">
      <c r="F1505" s="59"/>
      <c r="G1505" s="59"/>
      <c r="H1505" s="59"/>
      <c r="I1505" s="59"/>
      <c r="J1505" s="59"/>
    </row>
    <row r="1506" spans="6:10" ht="15">
      <c r="F1506" s="59"/>
      <c r="G1506" s="59"/>
      <c r="H1506" s="59"/>
      <c r="I1506" s="59"/>
      <c r="J1506" s="59"/>
    </row>
    <row r="1507" spans="6:10" ht="15" customHeight="1">
      <c r="F1507" s="59"/>
      <c r="G1507" s="59"/>
      <c r="H1507" s="59"/>
      <c r="I1507" s="59"/>
      <c r="J1507" s="59"/>
    </row>
    <row r="1508" spans="6:10" ht="15" customHeight="1">
      <c r="F1508" s="59"/>
      <c r="G1508" s="59"/>
      <c r="H1508" s="59"/>
      <c r="I1508" s="59"/>
      <c r="J1508" s="59"/>
    </row>
    <row r="1509" spans="6:10" ht="15">
      <c r="F1509" s="59"/>
      <c r="G1509" s="59"/>
      <c r="H1509" s="59"/>
      <c r="I1509" s="59"/>
      <c r="J1509" s="59"/>
    </row>
    <row r="1510" spans="6:10" ht="15">
      <c r="F1510" s="59"/>
      <c r="G1510" s="59"/>
      <c r="H1510" s="59"/>
      <c r="I1510" s="59"/>
      <c r="J1510" s="59"/>
    </row>
    <row r="1511" spans="6:10" ht="15">
      <c r="F1511" s="73"/>
      <c r="G1511" s="73"/>
      <c r="H1511" s="73"/>
      <c r="I1511" s="73"/>
      <c r="J1511" s="73"/>
    </row>
    <row r="1512" spans="6:10" ht="15">
      <c r="F1512" s="73"/>
      <c r="G1512" s="73"/>
      <c r="H1512" s="73"/>
      <c r="I1512" s="73"/>
      <c r="J1512" s="73"/>
    </row>
    <row r="1513" spans="6:10" ht="15">
      <c r="F1513" s="73"/>
      <c r="G1513" s="73"/>
      <c r="H1513" s="73"/>
      <c r="I1513" s="73"/>
      <c r="J1513" s="73"/>
    </row>
    <row r="1514" spans="6:10" ht="15">
      <c r="F1514" s="59"/>
      <c r="G1514" s="59"/>
      <c r="H1514" s="59"/>
      <c r="I1514" s="59"/>
      <c r="J1514" s="59"/>
    </row>
    <row r="1515" spans="6:10" ht="15">
      <c r="F1515" s="59"/>
      <c r="G1515" s="59"/>
      <c r="H1515" s="59"/>
      <c r="I1515" s="59"/>
      <c r="J1515" s="59"/>
    </row>
    <row r="1516" spans="6:10" ht="15">
      <c r="F1516" s="59"/>
      <c r="G1516" s="59"/>
      <c r="H1516" s="59"/>
      <c r="I1516" s="59"/>
      <c r="J1516" s="59"/>
    </row>
    <row r="1517" spans="6:10" ht="15">
      <c r="F1517" s="59"/>
      <c r="G1517" s="59"/>
      <c r="H1517" s="59"/>
      <c r="I1517" s="59"/>
      <c r="J1517" s="59"/>
    </row>
    <row r="1518" spans="6:10" ht="15">
      <c r="F1518" s="59"/>
      <c r="G1518" s="59"/>
      <c r="H1518" s="59"/>
      <c r="I1518" s="59"/>
      <c r="J1518" s="59"/>
    </row>
    <row r="1519" spans="6:10" ht="15">
      <c r="F1519" s="59"/>
      <c r="G1519" s="59"/>
      <c r="H1519" s="59"/>
      <c r="I1519" s="59"/>
      <c r="J1519" s="59"/>
    </row>
    <row r="1520" spans="6:10" ht="15">
      <c r="F1520" s="73"/>
      <c r="G1520" s="73"/>
      <c r="H1520" s="73"/>
      <c r="I1520" s="73"/>
      <c r="J1520" s="73"/>
    </row>
    <row r="1521" spans="6:10" ht="15">
      <c r="F1521" s="73"/>
      <c r="G1521" s="73"/>
      <c r="H1521" s="73"/>
      <c r="I1521" s="73"/>
      <c r="J1521" s="73"/>
    </row>
    <row r="1522" spans="6:10" ht="15">
      <c r="F1522" s="73"/>
      <c r="G1522" s="73"/>
      <c r="H1522" s="73"/>
      <c r="I1522" s="73"/>
      <c r="J1522" s="73"/>
    </row>
    <row r="1523" spans="6:10" ht="14.25">
      <c r="F1523" s="72"/>
      <c r="G1523" s="72"/>
      <c r="H1523" s="72"/>
      <c r="I1523" s="72"/>
      <c r="J1523" s="72"/>
    </row>
    <row r="1524" spans="6:10" ht="14.25">
      <c r="F1524" s="72"/>
      <c r="G1524" s="72"/>
      <c r="H1524" s="72"/>
      <c r="I1524" s="72"/>
      <c r="J1524" s="72"/>
    </row>
    <row r="1525" spans="6:10" ht="15">
      <c r="F1525" s="73"/>
      <c r="G1525" s="73"/>
      <c r="H1525" s="73"/>
      <c r="I1525" s="73"/>
      <c r="J1525" s="73"/>
    </row>
    <row r="1526" spans="6:10" ht="15">
      <c r="F1526" s="73"/>
      <c r="G1526" s="73"/>
      <c r="H1526" s="73"/>
      <c r="I1526" s="73"/>
      <c r="J1526" s="73"/>
    </row>
    <row r="1527" spans="6:10" ht="15">
      <c r="F1527" s="73"/>
      <c r="G1527" s="73"/>
      <c r="H1527" s="73"/>
      <c r="I1527" s="73"/>
      <c r="J1527" s="73"/>
    </row>
    <row r="1528" spans="6:10" ht="15">
      <c r="F1528" s="59"/>
      <c r="G1528" s="59"/>
      <c r="H1528" s="59"/>
      <c r="I1528" s="59"/>
      <c r="J1528" s="59"/>
    </row>
    <row r="1529" spans="6:10" ht="15" customHeight="1">
      <c r="F1529" s="59"/>
      <c r="G1529" s="59"/>
      <c r="H1529" s="59"/>
      <c r="I1529" s="59"/>
      <c r="J1529" s="59"/>
    </row>
    <row r="1530" spans="6:10" ht="15">
      <c r="F1530" s="59"/>
      <c r="G1530" s="59"/>
      <c r="H1530" s="59"/>
      <c r="I1530" s="59"/>
      <c r="J1530" s="59"/>
    </row>
    <row r="1531" spans="6:10" ht="15">
      <c r="F1531" s="73"/>
      <c r="G1531" s="73"/>
      <c r="H1531" s="73"/>
      <c r="I1531" s="73"/>
      <c r="J1531" s="73"/>
    </row>
    <row r="1532" spans="6:10" ht="14.25">
      <c r="F1532" s="72"/>
      <c r="G1532" s="72"/>
      <c r="H1532" s="72"/>
      <c r="I1532" s="72"/>
      <c r="J1532" s="72"/>
    </row>
    <row r="1533" spans="6:10" ht="14.25">
      <c r="F1533" s="75"/>
      <c r="G1533" s="75"/>
      <c r="H1533" s="75"/>
      <c r="I1533" s="75"/>
      <c r="J1533" s="75"/>
    </row>
    <row r="1534" spans="6:10" ht="15">
      <c r="F1534" s="73"/>
      <c r="G1534" s="73"/>
      <c r="H1534" s="73"/>
      <c r="I1534" s="73"/>
      <c r="J1534" s="73"/>
    </row>
    <row r="1535" spans="6:10" ht="15">
      <c r="F1535" s="73"/>
      <c r="G1535" s="73"/>
      <c r="H1535" s="73"/>
      <c r="I1535" s="73"/>
      <c r="J1535" s="73"/>
    </row>
    <row r="1536" spans="6:10" ht="15">
      <c r="F1536" s="59"/>
      <c r="G1536" s="59"/>
      <c r="H1536" s="59"/>
      <c r="I1536" s="59"/>
      <c r="J1536" s="59"/>
    </row>
    <row r="1537" spans="6:10" ht="15">
      <c r="F1537" s="59"/>
      <c r="G1537" s="59"/>
      <c r="H1537" s="59"/>
      <c r="I1537" s="59"/>
      <c r="J1537" s="59"/>
    </row>
    <row r="1538" spans="6:10" ht="15">
      <c r="F1538" s="59"/>
      <c r="G1538" s="59"/>
      <c r="H1538" s="59"/>
      <c r="I1538" s="59"/>
      <c r="J1538" s="59"/>
    </row>
    <row r="1539" spans="6:10" ht="15">
      <c r="F1539" s="73"/>
      <c r="G1539" s="73"/>
      <c r="H1539" s="73"/>
      <c r="I1539" s="73"/>
      <c r="J1539" s="73"/>
    </row>
    <row r="1540" spans="6:10" ht="15">
      <c r="F1540" s="59"/>
      <c r="G1540" s="59"/>
      <c r="H1540" s="59"/>
      <c r="I1540" s="59"/>
      <c r="J1540" s="59"/>
    </row>
    <row r="1541" spans="6:10" ht="15">
      <c r="F1541" s="59"/>
      <c r="G1541" s="59"/>
      <c r="H1541" s="59"/>
      <c r="I1541" s="59"/>
      <c r="J1541" s="59"/>
    </row>
    <row r="1542" spans="6:10" ht="15">
      <c r="F1542" s="59"/>
      <c r="G1542" s="59"/>
      <c r="H1542" s="59"/>
      <c r="I1542" s="59"/>
      <c r="J1542" s="59"/>
    </row>
    <row r="1543" spans="6:10" ht="15">
      <c r="F1543" s="59"/>
      <c r="G1543" s="59"/>
      <c r="H1543" s="59"/>
      <c r="I1543" s="59"/>
      <c r="J1543" s="59"/>
    </row>
    <row r="1544" spans="6:10" ht="39.75" customHeight="1">
      <c r="F1544" s="59"/>
      <c r="G1544" s="59"/>
      <c r="H1544" s="59"/>
      <c r="I1544" s="59"/>
      <c r="J1544" s="59"/>
    </row>
    <row r="1545" spans="6:10" ht="34.5" customHeight="1">
      <c r="F1545" s="59"/>
      <c r="G1545" s="59"/>
      <c r="H1545" s="59"/>
      <c r="I1545" s="59"/>
      <c r="J1545" s="59"/>
    </row>
    <row r="1546" spans="6:10" ht="40.5" customHeight="1">
      <c r="F1546" s="59"/>
      <c r="G1546" s="59"/>
      <c r="H1546" s="59"/>
      <c r="I1546" s="59"/>
      <c r="J1546" s="59"/>
    </row>
    <row r="1547" spans="6:10" ht="15">
      <c r="F1547" s="59"/>
      <c r="G1547" s="59"/>
      <c r="H1547" s="59"/>
      <c r="I1547" s="59"/>
      <c r="J1547" s="59"/>
    </row>
    <row r="1548" spans="6:10" ht="21.75" customHeight="1">
      <c r="F1548" s="75"/>
      <c r="G1548" s="75"/>
      <c r="H1548" s="75"/>
      <c r="I1548" s="75"/>
      <c r="J1548" s="75"/>
    </row>
    <row r="1549" spans="6:10" ht="14.25">
      <c r="F1549" s="75"/>
      <c r="G1549" s="75"/>
      <c r="H1549" s="75"/>
      <c r="I1549" s="75"/>
      <c r="J1549" s="75"/>
    </row>
    <row r="1550" spans="6:10" ht="14.25">
      <c r="F1550" s="75"/>
      <c r="G1550" s="75"/>
      <c r="H1550" s="75"/>
      <c r="I1550" s="75"/>
      <c r="J1550" s="75"/>
    </row>
    <row r="1551" spans="6:10" ht="15">
      <c r="F1551" s="77"/>
      <c r="G1551" s="77"/>
      <c r="H1551" s="77"/>
      <c r="I1551" s="77"/>
      <c r="J1551" s="77"/>
    </row>
    <row r="1552" spans="6:10" ht="15">
      <c r="F1552" s="73"/>
      <c r="G1552" s="73"/>
      <c r="H1552" s="73"/>
      <c r="I1552" s="73"/>
      <c r="J1552" s="73"/>
    </row>
    <row r="1553" spans="6:10" ht="15">
      <c r="F1553" s="73"/>
      <c r="G1553" s="73"/>
      <c r="H1553" s="73"/>
      <c r="I1553" s="73"/>
      <c r="J1553" s="73"/>
    </row>
    <row r="1554" spans="6:10" ht="15">
      <c r="F1554" s="73"/>
      <c r="G1554" s="73"/>
      <c r="H1554" s="73"/>
      <c r="I1554" s="73"/>
      <c r="J1554" s="73"/>
    </row>
    <row r="1555" spans="6:10" ht="14.25">
      <c r="F1555" s="72"/>
      <c r="G1555" s="72"/>
      <c r="H1555" s="72"/>
      <c r="I1555" s="72"/>
      <c r="J1555" s="72"/>
    </row>
    <row r="1556" spans="6:10" ht="14.25">
      <c r="F1556" s="72"/>
      <c r="G1556" s="72"/>
      <c r="H1556" s="72"/>
      <c r="I1556" s="72"/>
      <c r="J1556" s="72"/>
    </row>
    <row r="1557" spans="6:10" ht="14.25">
      <c r="F1557" s="72"/>
      <c r="G1557" s="72"/>
      <c r="H1557" s="72"/>
      <c r="I1557" s="72"/>
      <c r="J1557" s="72"/>
    </row>
    <row r="1558" spans="6:10" ht="14.25">
      <c r="F1558" s="72"/>
      <c r="G1558" s="72"/>
      <c r="H1558" s="72"/>
      <c r="I1558" s="72"/>
      <c r="J1558" s="72"/>
    </row>
    <row r="1559" spans="6:10" ht="14.25">
      <c r="F1559" s="72"/>
      <c r="G1559" s="72"/>
      <c r="H1559" s="72"/>
      <c r="I1559" s="72"/>
      <c r="J1559" s="72"/>
    </row>
    <row r="1560" spans="6:10" ht="16.5" customHeight="1">
      <c r="F1560" s="72"/>
      <c r="G1560" s="72"/>
      <c r="H1560" s="72"/>
      <c r="I1560" s="72"/>
      <c r="J1560" s="72"/>
    </row>
    <row r="1561" spans="6:10" ht="18" customHeight="1">
      <c r="F1561" s="65"/>
      <c r="G1561" s="65"/>
      <c r="H1561" s="65"/>
      <c r="I1561" s="65"/>
      <c r="J1561" s="65"/>
    </row>
    <row r="1562" spans="6:10" ht="17.25" customHeight="1">
      <c r="F1562" s="65"/>
      <c r="G1562" s="65"/>
      <c r="H1562" s="65"/>
      <c r="I1562" s="65"/>
      <c r="J1562" s="65"/>
    </row>
    <row r="1563" spans="6:10" ht="15.75" customHeight="1">
      <c r="F1563" s="60"/>
      <c r="G1563" s="59"/>
      <c r="H1563" s="59"/>
      <c r="I1563" s="59"/>
      <c r="J1563" s="59"/>
    </row>
    <row r="1564" ht="21" customHeight="1"/>
    <row r="1572" ht="20.25" customHeight="1"/>
    <row r="1610" ht="15" customHeight="1"/>
    <row r="1614" ht="12.75" customHeight="1"/>
    <row r="1617" ht="15.75" customHeight="1"/>
    <row r="1637" ht="12.75" customHeight="1"/>
    <row r="1665" ht="16.5" customHeight="1"/>
    <row r="1670" ht="24.75" customHeight="1"/>
    <row r="1671" ht="15" customHeight="1"/>
    <row r="1672" ht="13.5" customHeight="1"/>
    <row r="1673" ht="21.75" customHeight="1"/>
    <row r="1675" ht="14.25" customHeight="1"/>
    <row r="1680" ht="14.25" customHeight="1"/>
    <row r="1681" ht="24" customHeight="1"/>
    <row r="1682" ht="14.25" customHeight="1"/>
    <row r="1718" ht="15.75" customHeight="1"/>
    <row r="1725" ht="12.75" customHeight="1"/>
    <row r="1728" ht="15.75" customHeight="1"/>
    <row r="1750" ht="12.75" customHeight="1"/>
    <row r="1766" ht="15" customHeight="1"/>
    <row r="1779" ht="16.5" customHeight="1"/>
    <row r="1783" ht="23.25" customHeight="1"/>
    <row r="1784" ht="22.5" customHeight="1"/>
    <row r="1785" ht="30" customHeight="1"/>
    <row r="1786" ht="22.5" customHeight="1"/>
    <row r="1788" ht="16.5" customHeight="1"/>
    <row r="1790" ht="15.75" customHeight="1"/>
    <row r="1793" ht="24" customHeight="1"/>
    <row r="1794" ht="25.5" customHeight="1"/>
    <row r="1795" ht="27" customHeight="1"/>
    <row r="1842" ht="12.75" customHeight="1"/>
    <row r="1845" ht="15.75" customHeight="1"/>
    <row r="1866" ht="12.75" customHeight="1"/>
    <row r="1882" ht="15" customHeight="1"/>
    <row r="1897" ht="26.25" customHeight="1"/>
    <row r="1898" ht="27" customHeight="1"/>
    <row r="1899" ht="24" customHeight="1"/>
    <row r="1900" ht="15.75" customHeight="1"/>
    <row r="1905" ht="16.5" customHeight="1"/>
    <row r="1906" ht="14.25" customHeight="1"/>
    <row r="1907" ht="24" customHeight="1"/>
    <row r="1908" ht="12.75" customHeight="1"/>
    <row r="1909" ht="16.5" customHeight="1"/>
    <row r="1910" ht="13.5" customHeight="1"/>
    <row r="1926" ht="21.75" customHeight="1"/>
    <row r="1964" ht="12.75" customHeight="1"/>
    <row r="1967" ht="15.75" customHeight="1"/>
    <row r="1988" ht="12.75" customHeight="1"/>
    <row r="2005" ht="15" customHeight="1"/>
    <row r="2013" ht="25.5" customHeight="1"/>
    <row r="2014" ht="23.25" customHeight="1"/>
    <row r="2015" ht="25.5" customHeight="1"/>
    <row r="2016" ht="24" customHeight="1"/>
    <row r="2022" ht="22.5" customHeight="1"/>
    <row r="2023" ht="18.75" customHeight="1"/>
    <row r="2024" ht="21.75" customHeight="1"/>
    <row r="2025" ht="24" customHeight="1"/>
    <row r="2028" ht="25.5" customHeight="1"/>
    <row r="2029" ht="15" customHeight="1"/>
    <row r="2032" ht="12" customHeight="1"/>
    <row r="2038" ht="12" customHeight="1"/>
    <row r="2080" ht="12.75" customHeight="1"/>
    <row r="2083" ht="15.75" customHeight="1"/>
    <row r="2104" ht="12.75" customHeight="1"/>
    <row r="2120" ht="15" customHeight="1"/>
    <row r="2130" ht="26.25" customHeight="1"/>
    <row r="2131" ht="27.75" customHeight="1"/>
    <row r="2132" ht="28.5" customHeight="1"/>
    <row r="2133" ht="26.25" customHeight="1"/>
    <row r="2138" ht="16.5" customHeight="1"/>
    <row r="2193" ht="12.75" customHeight="1"/>
    <row r="2196" ht="15.75" customHeight="1"/>
    <row r="2217" ht="12.75" customHeight="1"/>
    <row r="2233" ht="15" customHeight="1"/>
    <row r="2245" ht="27" customHeight="1"/>
    <row r="2246" ht="27" customHeight="1"/>
    <row r="2247" ht="22.5" customHeight="1"/>
    <row r="2248" ht="26.25" customHeight="1"/>
    <row r="2251" ht="22.5" customHeight="1"/>
    <row r="2252" ht="29.25" customHeight="1"/>
    <row r="2253" ht="11.25" customHeight="1"/>
    <row r="2255" ht="21.75" customHeight="1"/>
    <row r="2256" ht="21.75" customHeight="1"/>
    <row r="2261" ht="9.75" customHeight="1"/>
    <row r="2271" ht="9" customHeight="1"/>
    <row r="2272" ht="8.25" customHeight="1"/>
    <row r="2277" ht="13.5" customHeight="1"/>
    <row r="2279" ht="14.25" customHeight="1"/>
    <row r="2280" ht="12.75" customHeight="1"/>
    <row r="2281" ht="13.5" customHeight="1"/>
    <row r="2282" ht="12.75" customHeight="1"/>
    <row r="2283" ht="13.5" customHeight="1"/>
    <row r="2284" ht="12.75" customHeight="1"/>
    <row r="2285" ht="23.25" customHeight="1"/>
    <row r="2289" ht="13.5" customHeight="1"/>
    <row r="2290" ht="13.5" customHeight="1"/>
    <row r="2291" ht="13.5" customHeight="1"/>
    <row r="2292" ht="14.25" customHeight="1"/>
    <row r="2293" ht="15" customHeight="1"/>
    <row r="2300" ht="24.75" customHeight="1"/>
    <row r="2301" ht="14.25" customHeight="1"/>
    <row r="2308" ht="12.75" customHeight="1"/>
    <row r="2312" ht="19.5" customHeight="1"/>
    <row r="2314" ht="24.75" customHeight="1"/>
    <row r="2321" ht="12.75" customHeight="1"/>
    <row r="2322" ht="13.5" customHeight="1"/>
    <row r="2323" ht="12.75" customHeight="1"/>
    <row r="2324" ht="14.25" customHeight="1"/>
    <row r="2325" ht="12.75" customHeight="1"/>
    <row r="2327" ht="12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9" ht="15" customHeight="1"/>
    <row r="2340" ht="15.75" customHeight="1"/>
    <row r="2347" ht="13.5" customHeight="1"/>
    <row r="2349" ht="17.25" customHeight="1"/>
    <row r="2352" ht="25.5" customHeight="1"/>
    <row r="2353" ht="19.5" customHeight="1"/>
    <row r="2354" ht="11.25" customHeight="1"/>
    <row r="2355" ht="16.5" customHeight="1"/>
    <row r="2356" ht="13.5" customHeight="1"/>
    <row r="2357" ht="15.75" customHeight="1"/>
    <row r="2358" ht="15.75" customHeight="1"/>
    <row r="2359" ht="14.25" customHeight="1"/>
    <row r="2360" ht="15.75" customHeight="1"/>
    <row r="2362" ht="15.75" customHeight="1"/>
    <row r="2363" ht="26.25" customHeight="1"/>
    <row r="2364" ht="13.5" customHeight="1"/>
    <row r="2365" ht="12.75" customHeight="1"/>
    <row r="2392" ht="14.25" customHeight="1"/>
    <row r="2416" ht="15.75" customHeight="1"/>
    <row r="2417" ht="18" customHeight="1"/>
    <row r="2418" ht="13.5" customHeight="1"/>
    <row r="2448" ht="15.75" customHeight="1"/>
    <row r="2449" ht="17.25" customHeight="1"/>
    <row r="2450" ht="6.75" customHeight="1"/>
    <row r="2452" ht="31.5" customHeight="1"/>
    <row r="2453" ht="21" customHeight="1"/>
    <row r="2454" ht="21.75" customHeight="1"/>
    <row r="2455" ht="11.25" customHeight="1"/>
    <row r="2457" ht="14.25" customHeight="1">
      <c r="F2457" s="86"/>
    </row>
    <row r="2458" ht="19.5" customHeight="1">
      <c r="F2458" s="86"/>
    </row>
    <row r="2459" ht="17.25" customHeight="1">
      <c r="F2459" s="86"/>
    </row>
    <row r="2460" ht="15.75" customHeight="1">
      <c r="F2460" s="90"/>
    </row>
    <row r="2461" ht="34.5" customHeight="1">
      <c r="F2461" s="90"/>
    </row>
    <row r="2462" ht="12.75">
      <c r="F2462" s="89"/>
    </row>
    <row r="2463" ht="15.75">
      <c r="F2463" s="43"/>
    </row>
    <row r="2464" ht="12.75">
      <c r="F2464" s="89"/>
    </row>
    <row r="2465" ht="15.75">
      <c r="F2465" s="88"/>
    </row>
    <row r="2466" ht="12.75">
      <c r="F2466" s="87"/>
    </row>
    <row r="2467" ht="15.75">
      <c r="F2467" s="88"/>
    </row>
    <row r="2468" ht="10.5" customHeight="1">
      <c r="F2468" s="88"/>
    </row>
    <row r="2470" ht="12.75" customHeight="1"/>
    <row r="2517" ht="33.75" customHeight="1"/>
    <row r="2520" ht="32.25" customHeight="1"/>
    <row r="2539" ht="18.75" customHeight="1"/>
    <row r="2568" ht="24" customHeight="1"/>
    <row r="2569" ht="24" customHeight="1"/>
    <row r="2570" ht="20.25" customHeight="1"/>
    <row r="2574" ht="16.5" customHeight="1"/>
    <row r="2577" ht="15" customHeight="1"/>
    <row r="2581" ht="14.25" customHeight="1"/>
    <row r="2582" ht="12.75" customHeight="1"/>
    <row r="2584" ht="13.5" customHeight="1"/>
    <row r="2586" ht="12" customHeight="1"/>
    <row r="2590" ht="9.75" customHeight="1"/>
    <row r="2636" ht="31.5" customHeight="1"/>
    <row r="2658" ht="17.25" customHeight="1"/>
    <row r="2686" ht="24" customHeight="1"/>
    <row r="2687" ht="28.5" customHeight="1"/>
    <row r="2688" ht="34.5" customHeight="1"/>
    <row r="2689" ht="20.25" customHeight="1"/>
    <row r="2704" ht="12.75" customHeight="1"/>
    <row r="2705" ht="21.75" customHeight="1"/>
    <row r="2728" ht="43.5" customHeight="1"/>
    <row r="2729" ht="30" customHeight="1"/>
    <row r="2730" ht="15" customHeight="1"/>
    <row r="2731" ht="15" customHeight="1"/>
    <row r="2799" ht="18" customHeight="1"/>
    <row r="2800" ht="24.75" customHeight="1"/>
    <row r="2801" ht="28.5" customHeight="1"/>
    <row r="2802" ht="28.5" customHeight="1"/>
    <row r="2803" ht="36.75" customHeight="1"/>
    <row r="2804" ht="30" customHeight="1">
      <c r="F2804" s="88"/>
    </row>
    <row r="2805" ht="25.5" customHeight="1"/>
    <row r="2808" ht="15.75" customHeight="1"/>
    <row r="2816" ht="11.25" customHeight="1"/>
    <row r="2818" ht="10.5" customHeight="1"/>
    <row r="2819" ht="11.25" customHeight="1"/>
    <row r="2913" ht="28.5" customHeight="1"/>
    <row r="2914" ht="24.75" customHeight="1"/>
    <row r="2915" ht="31.5" customHeight="1"/>
    <row r="2916" ht="32.25" customHeight="1"/>
    <row r="2917" ht="30.75" customHeight="1"/>
    <row r="2918" ht="18" customHeight="1"/>
    <row r="2921" ht="16.5" customHeight="1"/>
    <row r="2924" ht="15.75" customHeight="1"/>
    <row r="2926" ht="22.5" customHeight="1"/>
    <row r="2931" ht="12.75" customHeight="1"/>
    <row r="3031" ht="24.75" customHeight="1"/>
    <row r="3032" ht="27" customHeight="1"/>
    <row r="3033" ht="25.5" customHeight="1"/>
    <row r="3034" ht="25.5" customHeight="1"/>
    <row r="3036" ht="15" customHeight="1"/>
    <row r="3037" ht="12" customHeight="1"/>
  </sheetData>
  <sheetProtection/>
  <mergeCells count="29">
    <mergeCell ref="C105:E105"/>
    <mergeCell ref="C106:E106"/>
    <mergeCell ref="C108:E108"/>
    <mergeCell ref="A110:E110"/>
    <mergeCell ref="A21:E21"/>
    <mergeCell ref="A22:C22"/>
    <mergeCell ref="A23:A24"/>
    <mergeCell ref="B23:B24"/>
    <mergeCell ref="E23:E24"/>
    <mergeCell ref="A104:E104"/>
    <mergeCell ref="A14:E14"/>
    <mergeCell ref="A16:E16"/>
    <mergeCell ref="A17:E17"/>
    <mergeCell ref="A18:E18"/>
    <mergeCell ref="A19:E19"/>
    <mergeCell ref="A20:E20"/>
    <mergeCell ref="B2:E3"/>
    <mergeCell ref="B4:E4"/>
    <mergeCell ref="D6:E6"/>
    <mergeCell ref="B9:D9"/>
    <mergeCell ref="B10:D10"/>
    <mergeCell ref="A13:E13"/>
    <mergeCell ref="F1475:J1475"/>
    <mergeCell ref="F116:H117"/>
    <mergeCell ref="F1367:J1367"/>
    <mergeCell ref="F1368:J1368"/>
    <mergeCell ref="F1365:J1365"/>
    <mergeCell ref="F1472:J1472"/>
    <mergeCell ref="F1474:J1474"/>
  </mergeCells>
  <printOptions horizontalCentered="1"/>
  <pageMargins left="0.7874015748031497" right="0.1968503937007874" top="0.5118110236220472" bottom="0.5118110236220472" header="0.15748031496062992" footer="0.1968503937007874"/>
  <pageSetup fitToHeight="2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Міністерство фінансів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user</cp:lastModifiedBy>
  <cp:lastPrinted>2016-10-04T07:34:25Z</cp:lastPrinted>
  <dcterms:created xsi:type="dcterms:W3CDTF">2004-12-01T14:52:00Z</dcterms:created>
  <dcterms:modified xsi:type="dcterms:W3CDTF">2017-12-11T06:14:05Z</dcterms:modified>
  <cp:category/>
  <cp:version/>
  <cp:contentType/>
  <cp:contentStatus/>
</cp:coreProperties>
</file>